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81.xml" ContentType="application/vnd.ms-office.chartstyle+xml"/>
  <Override PartName="/xl/charts/colors80.xml" ContentType="application/vnd.ms-office.chartcolorstyle+xml"/>
  <Override PartName="/xl/charts/style80.xml" ContentType="application/vnd.ms-office.chartstyle+xml"/>
  <Override PartName="/xl/charts/colors81.xml" ContentType="application/vnd.ms-office.chartcolorstyle+xml"/>
  <Override PartName="/xl/charts/colors79.xml" ContentType="application/vnd.ms-office.chartcolorstyle+xml"/>
  <Override PartName="/xl/charts/style79.xml" ContentType="application/vnd.ms-office.chartstyle+xml"/>
  <Override PartName="/xl/charts/colors66.xml" ContentType="application/vnd.ms-office.chartcolorstyle+xml"/>
  <Override PartName="/xl/charts/style66.xml" ContentType="application/vnd.ms-office.chartstyle+xml"/>
  <Override PartName="/xl/charts/colors65.xml" ContentType="application/vnd.ms-office.chartcolorstyle+xml"/>
  <Override PartName="/xl/charts/style65.xml" ContentType="application/vnd.ms-office.chartstyle+xml"/>
  <Override PartName="/xl/charts/style67.xml" ContentType="application/vnd.ms-office.chartstyle+xml"/>
  <Override PartName="/xl/charts/colors68.xml" ContentType="application/vnd.ms-office.chartcolorstyle+xml"/>
  <Override PartName="/xl/charts/style68.xml" ContentType="application/vnd.ms-office.chartstyle+xml"/>
  <Override PartName="/xl/charts/colors67.xml" ContentType="application/vnd.ms-office.chartcolorstyle+xml"/>
  <Override PartName="/xl/charts/colors64.xml" ContentType="application/vnd.ms-office.chartcolorstyle+xml"/>
  <Override PartName="/xl/charts/style64.xml" ContentType="application/vnd.ms-office.chartstyle+xml"/>
  <Override PartName="/xl/charts/colors61.xml" ContentType="application/vnd.ms-office.chartcolorstyle+xml"/>
  <Override PartName="/xl/charts/style61.xml" ContentType="application/vnd.ms-office.chartstyle+xml"/>
  <Override PartName="/xl/charts/style60.xml" ContentType="application/vnd.ms-office.chartstyle+xml"/>
  <Override PartName="/xl/charts/style62.xml" ContentType="application/vnd.ms-office.chartstyle+xml"/>
  <Override PartName="/xl/charts/colors62.xml" ContentType="application/vnd.ms-office.chartcolorstyle+xml"/>
  <Override PartName="/xl/charts/colors63.xml" ContentType="application/vnd.ms-office.chartcolorstyle+xml"/>
  <Override PartName="/xl/charts/style63.xml" ContentType="application/vnd.ms-office.chartstyle+xml"/>
  <Override PartName="/xl/charts/style69.xml" ContentType="application/vnd.ms-office.chartstyle+xml"/>
  <Override PartName="/xl/charts/colors69.xml" ContentType="application/vnd.ms-office.chartcolorstyle+xml"/>
  <Override PartName="/xl/charts/style76.xml" ContentType="application/vnd.ms-office.chartstyle+xml"/>
  <Override PartName="/xl/charts/colors75.xml" ContentType="application/vnd.ms-office.chartcolorstyle+xml"/>
  <Override PartName="/xl/charts/style75.xml" ContentType="application/vnd.ms-office.chartstyle+xml"/>
  <Override PartName="/xl/charts/colors76.xml" ContentType="application/vnd.ms-office.chartcolorstyle+xml"/>
  <Override PartName="/xl/charts/colors78.xml" ContentType="application/vnd.ms-office.chartcolorstyle+xml"/>
  <Override PartName="/xl/charts/style78.xml" ContentType="application/vnd.ms-office.chartstyle+xml"/>
  <Override PartName="/xl/charts/colors77.xml" ContentType="application/vnd.ms-office.chartcolorstyle+xml"/>
  <Override PartName="/xl/charts/style77.xml" ContentType="application/vnd.ms-office.chartstyle+xml"/>
  <Override PartName="/xl/charts/colors74.xml" ContentType="application/vnd.ms-office.chartcolorstyle+xml"/>
  <Override PartName="/xl/charts/style74.xml" ContentType="application/vnd.ms-office.chartstyle+xml"/>
  <Override PartName="/xl/charts/colors71.xml" ContentType="application/vnd.ms-office.chartcolorstyle+xml"/>
  <Override PartName="/xl/charts/style71.xml" ContentType="application/vnd.ms-office.chartstyle+xml"/>
  <Override PartName="/xl/charts/colors70.xml" ContentType="application/vnd.ms-office.chartcolorstyle+xml"/>
  <Override PartName="/xl/charts/style70.xml" ContentType="application/vnd.ms-office.chartstyle+xml"/>
  <Override PartName="/xl/charts/style72.xml" ContentType="application/vnd.ms-office.chartstyle+xml"/>
  <Override PartName="/xl/charts/colors73.xml" ContentType="application/vnd.ms-office.chartcolorstyle+xml"/>
  <Override PartName="/xl/charts/style73.xml" ContentType="application/vnd.ms-office.chartstyle+xml"/>
  <Override PartName="/xl/charts/colors72.xml" ContentType="application/vnd.ms-office.chartcolorstyle+xml"/>
  <Override PartName="/xl/charts/colors60.xml" ContentType="application/vnd.ms-office.chartcolorstyle+xml"/>
  <Override PartName="/xl/charts/colors59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1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21.xml" ContentType="application/vnd.ms-office.chartstyle+xml"/>
  <Override PartName="/xl/charts/style20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1.xml" ContentType="application/vnd.ms-office.chartcolorstyle+xml"/>
  <Override PartName="/xl/charts/colors20.xml" ContentType="application/vnd.ms-office.chartcolorstyle+xml"/>
  <Override PartName="/xl/charts/colors46.xml" ContentType="application/vnd.ms-office.chartcolorstyle+xml"/>
  <Override PartName="/xl/charts/style46.xml" ContentType="application/vnd.ms-office.chartstyle+xml"/>
  <Override PartName="/xl/charts/colors45.xml" ContentType="application/vnd.ms-office.chartcolorstyle+xml"/>
  <Override PartName="/xl/charts/style45.xml" ContentType="application/vnd.ms-office.chartstyle+xml"/>
  <Override PartName="/xl/charts/style47.xml" ContentType="application/vnd.ms-office.chartstyle+xml"/>
  <Override PartName="/xl/charts/colors47.xml" ContentType="application/vnd.ms-office.chartcolorstyle+xml"/>
  <Override PartName="/xl/charts/style49.xml" ContentType="application/vnd.ms-office.chartstyle+xml"/>
  <Override PartName="/xl/charts/colors48.xml" ContentType="application/vnd.ms-office.chartcolorstyle+xml"/>
  <Override PartName="/xl/charts/style48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style40.xml" ContentType="application/vnd.ms-office.chartstyle+xml"/>
  <Override PartName="/xl/charts/style42.xml" ContentType="application/vnd.ms-office.chartstyle+xml"/>
  <Override PartName="/xl/charts/colors42.xml" ContentType="application/vnd.ms-office.chartcolorstyle+xml"/>
  <Override PartName="/xl/charts/colors43.xml" ContentType="application/vnd.ms-office.chartcolorstyle+xml"/>
  <Override PartName="/xl/charts/style43.xml" ContentType="application/vnd.ms-office.chartstyle+xml"/>
  <Override PartName="/xl/charts/colors49.xml" ContentType="application/vnd.ms-office.chartcolorstyle+xml"/>
  <Override PartName="/xl/charts/style50.xml" ContentType="application/vnd.ms-office.chartstyle+xml"/>
  <Override PartName="/xl/charts/colors56.xml" ContentType="application/vnd.ms-office.chartcolorstyle+xml"/>
  <Override PartName="/xl/charts/style56.xml" ContentType="application/vnd.ms-office.chartstyle+xml"/>
  <Override PartName="/xl/charts/colors55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59.xml" ContentType="application/vnd.ms-office.chartstyle+xml"/>
  <Override PartName="/xl/charts/colors58.xml" ContentType="application/vnd.ms-office.chartcolorstyle+xml"/>
  <Override PartName="/xl/charts/style58.xml" ContentType="application/vnd.ms-office.chartstyle+xml"/>
  <Override PartName="/xl/charts/style55.xml" ContentType="application/vnd.ms-office.chartstyle+xml"/>
  <Override PartName="/xl/charts/style52.xml" ContentType="application/vnd.ms-office.chartstyle+xml"/>
  <Override PartName="/xl/charts/colors51.xml" ContentType="application/vnd.ms-office.chartcolorstyle+xml"/>
  <Override PartName="/xl/charts/style51.xml" ContentType="application/vnd.ms-office.chartstyle+xml"/>
  <Override PartName="/xl/charts/colors50.xml" ContentType="application/vnd.ms-office.chartcolorstyle+xml"/>
  <Override PartName="/xl/charts/colors52.xml" ContentType="application/vnd.ms-office.chartcolorstyle+xml"/>
  <Override PartName="/xl/charts/colors54.xml" ContentType="application/vnd.ms-office.chartcolorstyle+xml"/>
  <Override PartName="/xl/charts/style54.xml" ContentType="application/vnd.ms-office.chartstyle+xml"/>
  <Override PartName="/xl/charts/colors53.xml" ContentType="application/vnd.ms-office.chartcolorstyle+xml"/>
  <Override PartName="/xl/charts/style53.xml" ContentType="application/vnd.ms-office.chartstyle+xml"/>
  <Override PartName="/xl/charts/colors40.xml" ContentType="application/vnd.ms-office.chartcolorstyle+xml"/>
  <Override PartName="/xl/charts/colors39.xml" ContentType="application/vnd.ms-office.chartcolorstyle+xml"/>
  <Override PartName="/xl/charts/colors29.xml" ContentType="application/vnd.ms-office.chartcolorstyle+xml"/>
  <Override PartName="/xl/charts/style29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0.xml" ContentType="application/vnd.ms-office.chartcolorstyle+xml"/>
  <Override PartName="/xl/charts/colors27.xml" ContentType="application/vnd.ms-office.chartcolorstyle+xml"/>
  <Override PartName="/xl/charts/style27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style24.xml" ContentType="application/vnd.ms-office.chartstyle+xml"/>
  <Override PartName="/xl/charts/colors24.xml" ContentType="application/vnd.ms-office.chartcolorstyle+xml"/>
  <Override PartName="/xl/charts/colors26.xml" ContentType="application/vnd.ms-office.chartcolorstyle+xml"/>
  <Override PartName="/xl/charts/style26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style32.xml" ContentType="application/vnd.ms-office.chartstyle+xml"/>
  <Override PartName="/xl/charts/style37.xml" ContentType="application/vnd.ms-office.chartstyle+xml"/>
  <Override PartName="/xl/charts/colors32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9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5.xml" ContentType="application/vnd.ms-office.chartcolorstyle+xml"/>
  <Override PartName="/xl/charts/colors36.xml" ContentType="application/vnd.ms-office.chartcolorstyle+xml"/>
  <Override PartName="/xl/charts/colors33.xml" ContentType="application/vnd.ms-office.chartcolorstyle+xml"/>
  <Override PartName="/xl/charts/style33.xml" ContentType="application/vnd.ms-office.chart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910" windowHeight="10740" tabRatio="774" activeTab="0"/>
  </bookViews>
  <sheets>
    <sheet name="1.1" sheetId="2" r:id="rId1"/>
    <sheet name="1.2" sheetId="3" r:id="rId2"/>
    <sheet name="1.3" sheetId="4" r:id="rId3"/>
    <sheet name="1.4" sheetId="5" r:id="rId4"/>
    <sheet name="1.5" sheetId="6" r:id="rId5"/>
    <sheet name="1.6" sheetId="7" r:id="rId6"/>
    <sheet name="1.7" sheetId="8" r:id="rId7"/>
    <sheet name="2.1" sheetId="9" r:id="rId8"/>
    <sheet name="2.2" sheetId="10" r:id="rId9"/>
    <sheet name="2.3" sheetId="11" r:id="rId10"/>
    <sheet name="2.4" sheetId="14" r:id="rId11"/>
    <sheet name="2.5" sheetId="15" r:id="rId12"/>
    <sheet name="2.6" sheetId="16" r:id="rId13"/>
    <sheet name="2.7" sheetId="17" r:id="rId14"/>
    <sheet name="2.8" sheetId="19" r:id="rId15"/>
    <sheet name="3.1" sheetId="20" r:id="rId16"/>
    <sheet name="3.2" sheetId="21" r:id="rId17"/>
    <sheet name="3.3" sheetId="22" r:id="rId18"/>
    <sheet name="3.4" sheetId="23" r:id="rId19"/>
    <sheet name="3.5" sheetId="24" r:id="rId20"/>
    <sheet name="3.6" sheetId="25" r:id="rId21"/>
    <sheet name="3.7" sheetId="26" r:id="rId22"/>
    <sheet name="3.8" sheetId="27" r:id="rId23"/>
    <sheet name="3.9" sheetId="28" r:id="rId24"/>
    <sheet name="3.10" sheetId="29" r:id="rId25"/>
    <sheet name="3.11" sheetId="30" r:id="rId26"/>
    <sheet name="3.12" sheetId="32" r:id="rId27"/>
    <sheet name="3.13" sheetId="33" r:id="rId28"/>
    <sheet name="3.14" sheetId="34" r:id="rId29"/>
    <sheet name="4.1" sheetId="35" r:id="rId30"/>
    <sheet name="4.2" sheetId="36" r:id="rId31"/>
    <sheet name="5.1" sheetId="37" r:id="rId32"/>
    <sheet name="5.2" sheetId="38" r:id="rId33"/>
    <sheet name="5.3" sheetId="39" r:id="rId34"/>
    <sheet name="5.4" sheetId="40" r:id="rId35"/>
    <sheet name="5.5" sheetId="41" r:id="rId36"/>
    <sheet name="6.1" sheetId="42" r:id="rId37"/>
    <sheet name="6.2" sheetId="43" r:id="rId38"/>
    <sheet name="6.3" sheetId="45" r:id="rId39"/>
    <sheet name="6.4" sheetId="46" r:id="rId40"/>
    <sheet name="6.5" sheetId="47" r:id="rId41"/>
    <sheet name="6.6" sheetId="48" r:id="rId42"/>
    <sheet name="6.7" sheetId="50" r:id="rId43"/>
    <sheet name="6.8" sheetId="51" r:id="rId44"/>
    <sheet name="6.9" sheetId="52" r:id="rId45"/>
    <sheet name="6.10" sheetId="53" r:id="rId46"/>
    <sheet name="6.11" sheetId="54" r:id="rId47"/>
    <sheet name="6.12" sheetId="55" r:id="rId48"/>
    <sheet name="6.13" sheetId="56" r:id="rId49"/>
    <sheet name="6.14" sheetId="57" r:id="rId50"/>
    <sheet name="6.15" sheetId="58" r:id="rId51"/>
    <sheet name="6.16" sheetId="59" r:id="rId52"/>
    <sheet name="7.1" sheetId="60" r:id="rId53"/>
    <sheet name="7.2" sheetId="61" r:id="rId54"/>
    <sheet name="7.3" sheetId="62" r:id="rId55"/>
    <sheet name="Ny 7.4" sheetId="66" r:id="rId56"/>
    <sheet name="7.5 " sheetId="68" r:id="rId57"/>
    <sheet name="7.6" sheetId="69" r:id="rId58"/>
    <sheet name="7.7 ny" sheetId="70" r:id="rId59"/>
    <sheet name="8.1" sheetId="71" r:id="rId60"/>
    <sheet name="8.2" sheetId="72" r:id="rId61"/>
    <sheet name="8.3" sheetId="73" r:id="rId62"/>
    <sheet name="8.4" sheetId="74" r:id="rId63"/>
    <sheet name="8.5" sheetId="75" r:id="rId64"/>
    <sheet name="3.12-3.14 kombo" sheetId="31" r:id="rId65"/>
    <sheet name="ej 7.4" sheetId="64" r:id="rId66"/>
    <sheet name="ej 7.5" sheetId="63" r:id="rId67"/>
    <sheet name="ej 7.6" sheetId="65" r:id="rId6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<sst xmlns="http://schemas.openxmlformats.org/spreadsheetml/2006/main" count="528" uniqueCount="261">
  <si>
    <t>Yngre pensionärer 66-75 år</t>
  </si>
  <si>
    <t>Äldre pensionärer 76+ år</t>
  </si>
  <si>
    <t>Äldre 66 + år</t>
  </si>
  <si>
    <t>Hela befolkningen  18+ år</t>
  </si>
  <si>
    <t>Hela befolkningen 18+ år</t>
  </si>
  <si>
    <t>Generationer som var pensionärer 2004</t>
  </si>
  <si>
    <t>30-talister</t>
  </si>
  <si>
    <t>20-talister</t>
  </si>
  <si>
    <t>10-talister</t>
  </si>
  <si>
    <t>Generationer som var pensionärer 1994</t>
  </si>
  <si>
    <t>00-talister</t>
  </si>
  <si>
    <t>40-talister</t>
  </si>
  <si>
    <t>Generationer som var pensionärer 2014</t>
  </si>
  <si>
    <t>Totalt 18+ år</t>
  </si>
  <si>
    <t>Olika generationers tillgång till internet 1995-2014</t>
  </si>
  <si>
    <t>Ökad tillgång och användning av internet bland äldre 2012-2014</t>
  </si>
  <si>
    <t>Tillgång 66-75 år</t>
  </si>
  <si>
    <t>Använder 66-75 år</t>
  </si>
  <si>
    <t>Tillgång 76+ år</t>
  </si>
  <si>
    <t>Använder 76+ år</t>
  </si>
  <si>
    <t>Tillgång 12+ år</t>
  </si>
  <si>
    <t>Använder 12+ år</t>
  </si>
  <si>
    <t>Folk/grundskola</t>
  </si>
  <si>
    <t>Studentexamen</t>
  </si>
  <si>
    <t>Högskolestudier</t>
  </si>
  <si>
    <t>Användning 76+ år</t>
  </si>
  <si>
    <t>Användning 66-75 år</t>
  </si>
  <si>
    <t>Ju lägre utbildning, desto större skillnad mellan tillgång och användning</t>
  </si>
  <si>
    <t>Låg inkomst</t>
  </si>
  <si>
    <t>Mellan inkomst</t>
  </si>
  <si>
    <t>Hög inkomst</t>
  </si>
  <si>
    <t>Ju lägre inkomst desto större skillnad mellan tillgång och användning</t>
  </si>
  <si>
    <t>Män</t>
  </si>
  <si>
    <t>Kvinnor</t>
  </si>
  <si>
    <t>Äldre män har större tillgång till internet än äldre kvinnor</t>
  </si>
  <si>
    <t>66-75 år</t>
  </si>
  <si>
    <t>76+ år</t>
  </si>
  <si>
    <t>Inte alls kunnig</t>
  </si>
  <si>
    <t>Inte särskilt kunnig</t>
  </si>
  <si>
    <t>Ganska kunnig</t>
  </si>
  <si>
    <t>Mycket kunnig</t>
  </si>
  <si>
    <t>Befolkningen</t>
  </si>
  <si>
    <t>Befolkningen 12+ år</t>
  </si>
  <si>
    <t>Användare 66-75 år</t>
  </si>
  <si>
    <t>Användare</t>
  </si>
  <si>
    <t>Icke-Användare</t>
  </si>
  <si>
    <t>Användare 76+ år</t>
  </si>
  <si>
    <t>Hur intresserade är pensionärerna av att testa ny teknik?</t>
  </si>
  <si>
    <t>Ej intresserad</t>
  </si>
  <si>
    <t>Krånglig teknik</t>
  </si>
  <si>
    <t>För dyrt</t>
  </si>
  <si>
    <t>Inte tid</t>
  </si>
  <si>
    <t>Ingen uppkoppling</t>
  </si>
  <si>
    <t>Funktionshinder</t>
  </si>
  <si>
    <t>Orsaker till att man inte har internet</t>
  </si>
  <si>
    <t>Synprproblem</t>
  </si>
  <si>
    <t>Motorikproblem</t>
  </si>
  <si>
    <t>Stroke, demens</t>
  </si>
  <si>
    <t>Rygg, nacke</t>
  </si>
  <si>
    <t>Annat</t>
  </si>
  <si>
    <t>Vilket funktionshinder försvårar användningen av internet bland äldre?</t>
  </si>
  <si>
    <t>Tillgången till smartmobil efter inkomst</t>
  </si>
  <si>
    <t>Tillgången till smartmobil efter utbildning</t>
  </si>
  <si>
    <t>Tillgången till smartmobil efter kön</t>
  </si>
  <si>
    <t>Tillgången till surfplatta efter inkomst</t>
  </si>
  <si>
    <t>Tillgången till surfplatta efter utbildning</t>
  </si>
  <si>
    <t>Tillgången till surfplatta efter kön</t>
  </si>
  <si>
    <t>Diagram 03 8 Andel av befolkningen (12+ år) och de äldre 66-75 år och 76+ år - med olika kön som har tillgång till en surfplatta.</t>
  </si>
  <si>
    <t>Hur många av de äldre använder mobil eller smartmobil?</t>
  </si>
  <si>
    <t>Har ej mobil</t>
  </si>
  <si>
    <t>Mobil men ej smart</t>
  </si>
  <si>
    <t>Tillgång men använder ej  smartmobil</t>
  </si>
  <si>
    <t>Använder smartmobil</t>
  </si>
  <si>
    <t>Internet i mobil</t>
  </si>
  <si>
    <t>Internet i surfplatta</t>
  </si>
  <si>
    <t>Mobil</t>
  </si>
  <si>
    <t>Sms</t>
  </si>
  <si>
    <t>Hur många av de äldre använder sms och internet i mobilen?</t>
  </si>
  <si>
    <t>Inte intresserad</t>
  </si>
  <si>
    <t>Datorn bättre</t>
  </si>
  <si>
    <t>Har ingen mobil</t>
  </si>
  <si>
    <t>Varför använder inte äldre smarta mobiler?</t>
  </si>
  <si>
    <t>inget</t>
  </si>
  <si>
    <t>endast smartmobil</t>
  </si>
  <si>
    <t>dator + smartmobil</t>
  </si>
  <si>
    <t>endast dator</t>
  </si>
  <si>
    <t>dator + mobil + surfplatta</t>
  </si>
  <si>
    <t>dator + surfplatta</t>
  </si>
  <si>
    <t>surfplatta + smartmobil</t>
  </si>
  <si>
    <t>Hur många apparater har de äldre jämfört med befolkningen i genomsnitt?</t>
  </si>
  <si>
    <t>Hur många apparater har befolkningen i genomsnitt?</t>
  </si>
  <si>
    <t>Hur många apparater har 66-75 åringarna</t>
  </si>
  <si>
    <t>Hur många apparater har de som är 76 år eller äldre?</t>
  </si>
  <si>
    <t>smartmobil</t>
  </si>
  <si>
    <t>dator</t>
  </si>
  <si>
    <t>Hur många i åldern 65-74 år använder internet i EU?</t>
  </si>
  <si>
    <t>Danmark</t>
  </si>
  <si>
    <t>Norge</t>
  </si>
  <si>
    <t>Sverige</t>
  </si>
  <si>
    <t>England</t>
  </si>
  <si>
    <t>Finland</t>
  </si>
  <si>
    <t>EU (28 länder)</t>
  </si>
  <si>
    <t>Sverige 65+ år</t>
  </si>
  <si>
    <t>USA 65+ år</t>
  </si>
  <si>
    <t>Smartmobil</t>
  </si>
  <si>
    <t>Dator</t>
  </si>
  <si>
    <t>Surfplatta</t>
  </si>
  <si>
    <t>E-bokläsare</t>
  </si>
  <si>
    <t>Tillgång till dator och mobil i Sverige respektive USA</t>
  </si>
  <si>
    <t>Söker information på internet om …</t>
  </si>
  <si>
    <t>Hälsa medicin</t>
  </si>
  <si>
    <t>Politik</t>
  </si>
  <si>
    <t>Myndigheter</t>
  </si>
  <si>
    <t>Fakta</t>
  </si>
  <si>
    <t>Hur vanligt är det att äldre kommunicerar via internet?</t>
  </si>
  <si>
    <t>Snabbmeddelanden</t>
  </si>
  <si>
    <t>Telefonsamtal</t>
  </si>
  <si>
    <t>Nyheter</t>
  </si>
  <si>
    <t>Dagstidning</t>
  </si>
  <si>
    <t>TV-play</t>
  </si>
  <si>
    <t>Radio online</t>
  </si>
  <si>
    <t>Hur vanligt är det att äldre tar del av olika medier via internet?</t>
  </si>
  <si>
    <t>Betala räkningar</t>
  </si>
  <si>
    <t>Hur vanligt är det att äldre gör ekonomiska transaktioner via internet?</t>
  </si>
  <si>
    <t>Socialt nätverk</t>
  </si>
  <si>
    <t>Dela. Sklicka vidare</t>
  </si>
  <si>
    <t>Läsa blogg</t>
  </si>
  <si>
    <t>Läsa Twitter</t>
  </si>
  <si>
    <t>Skriva på Twitter</t>
  </si>
  <si>
    <t>Hur vanligt är det att äldre tar del av sociala nätverk på internet?</t>
  </si>
  <si>
    <t>Aldrig</t>
  </si>
  <si>
    <t>Någon gång</t>
  </si>
  <si>
    <t>Veckoligen</t>
  </si>
  <si>
    <t>Dagligen</t>
  </si>
  <si>
    <t>Flera gånger dagligen</t>
  </si>
  <si>
    <t>Internet hemma</t>
  </si>
  <si>
    <t>Internet andra platser</t>
  </si>
  <si>
    <r>
      <t xml:space="preserve">Hur ofta använder de äldre </t>
    </r>
    <r>
      <rPr>
        <i/>
        <sz val="12"/>
        <color theme="1"/>
        <rFont val="Calibri"/>
        <family val="2"/>
        <scheme val="minor"/>
      </rPr>
      <t>användarna</t>
    </r>
    <r>
      <rPr>
        <sz val="12"/>
        <color theme="1"/>
        <rFont val="Calibri"/>
        <family val="2"/>
        <scheme val="minor"/>
      </rPr>
      <t xml:space="preserve"> internet?</t>
    </r>
  </si>
  <si>
    <t>Totalt alla användare</t>
  </si>
  <si>
    <t>Totalt</t>
  </si>
  <si>
    <t>Söka fakta</t>
  </si>
  <si>
    <t>Slå upp ord</t>
  </si>
  <si>
    <t>Kultur, vetenskap</t>
  </si>
  <si>
    <t>Hälsoinformation</t>
  </si>
  <si>
    <t>Fakta och information</t>
  </si>
  <si>
    <t>Jämföra priser</t>
  </si>
  <si>
    <t>Besöka blocket</t>
  </si>
  <si>
    <t>E-handel</t>
  </si>
  <si>
    <t>Besöka internetbank</t>
  </si>
  <si>
    <t>Fonder/aktier</t>
  </si>
  <si>
    <t>Bankärenden och räkningar</t>
  </si>
  <si>
    <t>Söka nyheter</t>
  </si>
  <si>
    <t>Dagligen söka nyheter</t>
  </si>
  <si>
    <t>Läsa tidningar</t>
  </si>
  <si>
    <t>Dagligen läsa tidningar</t>
  </si>
  <si>
    <t>Nyheter och webbtidningar</t>
  </si>
  <si>
    <t>Kommunikation via internet</t>
  </si>
  <si>
    <t>Dagligen tv-play</t>
  </si>
  <si>
    <t>Lyssna på radio</t>
  </si>
  <si>
    <t>Film, musik, spel</t>
  </si>
  <si>
    <t>Youtube</t>
  </si>
  <si>
    <t>Lyssna på musik</t>
  </si>
  <si>
    <t>Spotify</t>
  </si>
  <si>
    <t>Spela spel</t>
  </si>
  <si>
    <t>Intresseforum</t>
  </si>
  <si>
    <t>Twitter</t>
  </si>
  <si>
    <t>Sociala nätverk och intressseforum</t>
  </si>
  <si>
    <t>Meddelanden kommentarer</t>
  </si>
  <si>
    <t>Dela</t>
  </si>
  <si>
    <t>Inlägg på forum</t>
  </si>
  <si>
    <t>Posta eget innehåll</t>
  </si>
  <si>
    <t>Egna inlägg och kommentarer</t>
  </si>
  <si>
    <t>modernister</t>
  </si>
  <si>
    <t>aktiva traditionalister</t>
  </si>
  <si>
    <t xml:space="preserve"> traditionalister</t>
  </si>
  <si>
    <t>försiktiga</t>
  </si>
  <si>
    <t>56-65 år</t>
  </si>
  <si>
    <t>tv trad</t>
  </si>
  <si>
    <t>radio trad</t>
  </si>
  <si>
    <t>dagstidning trad</t>
  </si>
  <si>
    <t>kvällstidning trad</t>
  </si>
  <si>
    <t>Böcker trad</t>
  </si>
  <si>
    <t>Tidskrifter trad</t>
  </si>
  <si>
    <t>Användningsmönster</t>
  </si>
  <si>
    <t>Medier traditionellt och på internet</t>
  </si>
  <si>
    <t>Traditionella medier</t>
  </si>
  <si>
    <t>Tid för traditionella medier (timmar/vecka)</t>
  </si>
  <si>
    <t>Radio och tv på internet</t>
  </si>
  <si>
    <t>Tid för mediekonsumtion (timmar per vecka)</t>
  </si>
  <si>
    <t>Kvällstidning</t>
  </si>
  <si>
    <t>TV</t>
  </si>
  <si>
    <t>Radio</t>
  </si>
  <si>
    <t>Hur stor del av den totala medietiden för olika medier ägnas åt internet?</t>
  </si>
  <si>
    <t>tv internet</t>
  </si>
  <si>
    <t>radio internet</t>
  </si>
  <si>
    <t>dagstidning internet</t>
  </si>
  <si>
    <t>kvällstidning internet</t>
  </si>
  <si>
    <t>Fördelning av totala medietiden</t>
  </si>
  <si>
    <t>Internet</t>
  </si>
  <si>
    <t>Personliga kontakter</t>
  </si>
  <si>
    <t>Icke-användare</t>
  </si>
  <si>
    <t>Hur viktiga är olika informationskällor?</t>
  </si>
  <si>
    <t>Traditionella medier är viktigare för pensionärer än befolkningen i övrigt</t>
  </si>
  <si>
    <t>tv</t>
  </si>
  <si>
    <t>Bok</t>
  </si>
  <si>
    <t>Tidskrift</t>
  </si>
  <si>
    <t>2004  (65-79 år)</t>
  </si>
  <si>
    <t>Nej, inte alls</t>
  </si>
  <si>
    <t>Ja, men bara lite</t>
  </si>
  <si>
    <t>Ja, till stor del</t>
  </si>
  <si>
    <t>Ja, helt och fullt</t>
  </si>
  <si>
    <t xml:space="preserve"> 66-75 år</t>
  </si>
  <si>
    <t xml:space="preserve"> 75+ år</t>
  </si>
  <si>
    <t>Hur delaktiga känner sig pensionärerna i informationssamhället?</t>
  </si>
  <si>
    <t>Användare 75+ år</t>
  </si>
  <si>
    <t>Hur delaktiga känner sig pensionärerna som använder internet?</t>
  </si>
  <si>
    <t>12-15 år</t>
  </si>
  <si>
    <t>16-24 år</t>
  </si>
  <si>
    <t>25-34 år</t>
  </si>
  <si>
    <t>35-44 år</t>
  </si>
  <si>
    <t>45-54 år</t>
  </si>
  <si>
    <t>55-64 år</t>
  </si>
  <si>
    <t>65-74 år</t>
  </si>
  <si>
    <t>75+ år</t>
  </si>
  <si>
    <t>Varje vecka</t>
  </si>
  <si>
    <t>Flera gånger om dagen</t>
  </si>
  <si>
    <t>Hur viktigt är internet i vardagslivet?</t>
  </si>
  <si>
    <t>Personkontakter</t>
  </si>
  <si>
    <t>generation</t>
  </si>
  <si>
    <t>andel</t>
  </si>
  <si>
    <t>Nederländerna</t>
  </si>
  <si>
    <t>Tillgången till smarta mobiler</t>
  </si>
  <si>
    <t>Tillgången till surfplatta</t>
  </si>
  <si>
    <t>2014  (65-79 år)</t>
  </si>
  <si>
    <r>
      <t xml:space="preserve">Hur kunniga är de äldre som </t>
    </r>
    <r>
      <rPr>
        <b/>
        <sz val="12"/>
        <color theme="1"/>
        <rFont val="Calibri"/>
        <family val="2"/>
        <scheme val="minor"/>
      </rPr>
      <t>använder</t>
    </r>
    <r>
      <rPr>
        <sz val="12"/>
        <color theme="1"/>
        <rFont val="Calibri"/>
        <family val="2"/>
        <scheme val="minor"/>
      </rPr>
      <t xml:space="preserve"> internet?</t>
    </r>
  </si>
  <si>
    <t>Hur kunniga är de äldre på att använda datorer?</t>
  </si>
  <si>
    <t>E-post</t>
  </si>
  <si>
    <t>E-handla</t>
  </si>
  <si>
    <t>Hur ofta använder pensionärerna internet?</t>
  </si>
  <si>
    <t>Hur mycket tid med internet spenderar de äldre användarna på olika platser?</t>
  </si>
  <si>
    <t>Hur ofta använder de äldre smartmobilanvändarna sin smartmobil?</t>
  </si>
  <si>
    <t>Hur ofta använder de äldre surfplatteanvändarna sin surfplatta?</t>
  </si>
  <si>
    <t>Videosamtal</t>
  </si>
  <si>
    <t>Dagligen radio</t>
  </si>
  <si>
    <t>Titta på film</t>
  </si>
  <si>
    <t>Sociala nätverk</t>
  </si>
  <si>
    <t>Tv trad</t>
  </si>
  <si>
    <t>Radio trad</t>
  </si>
  <si>
    <t>Dagstidning trad</t>
  </si>
  <si>
    <t>Kvällstidning trad</t>
  </si>
  <si>
    <t>Tillgång till internet i hemmet 1995-2014</t>
  </si>
  <si>
    <t>Hur har tiden som pensionärerna ägnar sig åt olika medier förändrats mellan 2004 och 2014?</t>
  </si>
  <si>
    <t>Ju mer man använder internet desto viktigare har blir det</t>
  </si>
  <si>
    <t>Påverkas mediernas viktighet av hur ofta 66-75 åringar använder internet?</t>
  </si>
  <si>
    <t>Hur mycket tid lägger de äldre intensiva användarna ner på internet?</t>
  </si>
  <si>
    <t>Tv internet</t>
  </si>
  <si>
    <t>Radio internet</t>
  </si>
  <si>
    <t>Dagstidning internet</t>
  </si>
  <si>
    <t>Dagstidning papper</t>
  </si>
  <si>
    <t>Kvällstidning papper</t>
  </si>
  <si>
    <t>Kvällstidning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</si>
</sst>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2"/>
      <name val="Akzidenz-Grotesk Pro Regular"/>
      <family val="2"/>
    </font>
    <font>
      <sz val="14"/>
      <color theme="1" tint="0.35"/>
      <name val="Akzidenz-Grotesk Pro Regular"/>
      <family val="2"/>
    </font>
    <font>
      <sz val="9"/>
      <color theme="1" tint="0.25"/>
      <name val="Akzidenz-Grotesk Pro Regular"/>
      <family val="2"/>
    </font>
    <font>
      <sz val="9"/>
      <color theme="1" tint="0.35"/>
      <name val="Akzidenz-Grotesk Pro Regular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theme="1" tint="0.35"/>
      <name val="Akzidenz-Grotesk Pro Regular"/>
      <family val="2"/>
    </font>
    <font>
      <sz val="9"/>
      <color theme="0"/>
      <name val="Akzidenz-Grotesk Pro Regular"/>
      <family val="2"/>
    </font>
    <font>
      <sz val="14"/>
      <color theme="1" tint="0.25"/>
      <name val="Akzidenz-Grotesk Pro Regula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9" fontId="5" fillId="0" borderId="0" xfId="0" applyNumberFormat="1" applyFont="1"/>
    <xf numFmtId="9" fontId="0" fillId="0" borderId="0" xfId="20" applyFont="1"/>
    <xf numFmtId="0" fontId="6" fillId="0" borderId="0" xfId="0" applyFont="1"/>
    <xf numFmtId="9" fontId="6" fillId="0" borderId="0" xfId="0" applyNumberFormat="1" applyFont="1"/>
    <xf numFmtId="0" fontId="0" fillId="0" borderId="0" xfId="0" applyAlignment="1">
      <alignment wrapText="1"/>
    </xf>
    <xf numFmtId="1" fontId="6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'1.1'!$A$2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Hela befolkningen 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'1.1'!$B$3:$K$3</c:f>
              <c:numCache/>
            </c:numRef>
          </c:cat>
          <c:val>
            <c:numRef>
              <c:f>'1.1'!$B$4:$K$4</c:f>
              <c:numCache/>
            </c:numRef>
          </c:val>
          <c:smooth val="0"/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Äldre 66 +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'1.1'!$B$3:$K$3</c:f>
              <c:numCache/>
            </c:numRef>
          </c:cat>
          <c:val>
            <c:numRef>
              <c:f>'1.1'!$B$5:$K$5</c:f>
              <c:numCache/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27057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Äldre män har större tillgång till internet än äldre kvinnor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'2.3'!$B$3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'2.3'!$A$4:$A$5</c:f>
              <c:strCache/>
            </c:strRef>
          </c:cat>
          <c:val>
            <c:numRef>
              <c:f>'2.3'!$B$4:$B$5</c:f>
              <c:numCache/>
            </c:numRef>
          </c:val>
          <c:smooth val="0"/>
        </c:ser>
        <c:ser>
          <c:idx val="1"/>
          <c:order val="1"/>
          <c:tx>
            <c:strRef>
              <c:f>'2.3'!$C$3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'2.3'!$A$4:$A$5</c:f>
              <c:strCache/>
            </c:strRef>
          </c:cat>
          <c:val>
            <c:numRef>
              <c:f>'2.3'!$C$4:$C$5</c:f>
              <c:numCache/>
            </c:numRef>
          </c:val>
          <c:smooth val="0"/>
        </c:ser>
        <c:ser>
          <c:idx val="2"/>
          <c:order val="2"/>
          <c:tx>
            <c:strRef>
              <c:f>'2.3'!$D$3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'2.3'!$A$4:$A$5</c:f>
              <c:strCache/>
            </c:strRef>
          </c:cat>
          <c:val>
            <c:numRef>
              <c:f>'2.3'!$D$4:$D$5</c:f>
              <c:numCache/>
            </c:numRef>
          </c:val>
          <c:smooth val="0"/>
        </c:ser>
        <c:ser>
          <c:idx val="3"/>
          <c:order val="3"/>
          <c:tx>
            <c:strRef>
              <c:f>'2.3'!$E$3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'2.3'!$A$4:$A$5</c:f>
              <c:strCache/>
            </c:strRef>
          </c:cat>
          <c:val>
            <c:numRef>
              <c:f>'2.3'!$E$4:$E$5</c:f>
              <c:numCache/>
            </c:numRef>
          </c:val>
          <c:smooth val="0"/>
        </c:ser>
        <c:axId val="26706882"/>
        <c:axId val="39035347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67068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'2.4'!$C$3</c:f>
              <c:strCache>
                <c:ptCount val="1"/>
                <c:pt idx="0">
                  <c:v>Inte alls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'2.4'!$B$4:$B$6</c:f>
              <c:strCache/>
            </c:strRef>
          </c:cat>
          <c:val>
            <c:numRef>
              <c:f>'2.4'!$C$4:$C$6</c:f>
              <c:numCache/>
            </c:numRef>
          </c:val>
        </c:ser>
        <c:ser>
          <c:idx val="1"/>
          <c:order val="1"/>
          <c:tx>
            <c:strRef>
              <c:f>'2.4'!$D$3</c:f>
              <c:strCache>
                <c:ptCount val="1"/>
                <c:pt idx="0">
                  <c:v>Inte särskilt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'2.4'!$B$4:$B$6</c:f>
              <c:strCache/>
            </c:strRef>
          </c:cat>
          <c:val>
            <c:numRef>
              <c:f>'2.4'!$D$4:$D$6</c:f>
              <c:numCache/>
            </c:numRef>
          </c:val>
        </c:ser>
        <c:ser>
          <c:idx val="2"/>
          <c:order val="2"/>
          <c:tx>
            <c:strRef>
              <c:f>'2.4'!$E$3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'2.4'!$B$4:$B$6</c:f>
              <c:strCache/>
            </c:strRef>
          </c:cat>
          <c:val>
            <c:numRef>
              <c:f>'2.4'!$E$4:$E$6</c:f>
              <c:numCache/>
            </c:numRef>
          </c:val>
        </c:ser>
        <c:ser>
          <c:idx val="3"/>
          <c:order val="3"/>
          <c:tx>
            <c:strRef>
              <c:f>'2.4'!$F$3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'2.4'!$B$4:$B$6</c:f>
              <c:strCache/>
            </c:strRef>
          </c:cat>
          <c:val>
            <c:numRef>
              <c:f>'2.4'!$F$4:$F$6</c:f>
              <c:numCache/>
            </c:numRef>
          </c:val>
        </c:ser>
        <c:overlap val="100"/>
        <c:axId val="15773804"/>
        <c:axId val="7746509"/>
      </c:bar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5773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'2.5'!$B$2</c:f>
        </c:strRef>
      </c:tx>
      <c:layout>
        <c:manualLayout>
          <c:xMode val="edge"/>
          <c:yMode val="edge"/>
          <c:x val="0.13925"/>
          <c:y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'2.5'!$C$3</c:f>
              <c:strCache>
                <c:ptCount val="1"/>
                <c:pt idx="0">
                  <c:v>Inte alls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'2.5'!$B$4:$B$6</c:f>
              <c:strCache/>
            </c:strRef>
          </c:cat>
          <c:val>
            <c:numRef>
              <c:f>'2.5'!$C$4:$C$6</c:f>
              <c:numCache/>
            </c:numRef>
          </c:val>
        </c:ser>
        <c:ser>
          <c:idx val="1"/>
          <c:order val="1"/>
          <c:tx>
            <c:strRef>
              <c:f>'2.5'!$D$3</c:f>
              <c:strCache>
                <c:ptCount val="1"/>
                <c:pt idx="0">
                  <c:v>Inte särskilt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'2.5'!$B$4:$B$6</c:f>
              <c:strCache/>
            </c:strRef>
          </c:cat>
          <c:val>
            <c:numRef>
              <c:f>'2.5'!$D$4:$D$6</c:f>
              <c:numCache/>
            </c:numRef>
          </c:val>
        </c:ser>
        <c:ser>
          <c:idx val="2"/>
          <c:order val="2"/>
          <c:tx>
            <c:strRef>
              <c:f>'2.5'!$E$3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'2.5'!$B$4:$B$6</c:f>
              <c:strCache/>
            </c:strRef>
          </c:cat>
          <c:val>
            <c:numRef>
              <c:f>'2.5'!$E$4:$E$6</c:f>
              <c:numCache/>
            </c:numRef>
          </c:val>
        </c:ser>
        <c:ser>
          <c:idx val="3"/>
          <c:order val="3"/>
          <c:tx>
            <c:strRef>
              <c:f>'2.5'!$F$3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'2.5'!$B$4:$B$6</c:f>
              <c:strCache/>
            </c:strRef>
          </c:cat>
          <c:val>
            <c:numRef>
              <c:f>'2.5'!$F$4:$F$6</c:f>
              <c:numCache/>
            </c:numRef>
          </c:val>
        </c:ser>
        <c:overlap val="100"/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6097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'2.6'!$B$1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'2.6'!$C$2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'2.6'!$B$3:$B$5</c:f>
              <c:strCache/>
            </c:strRef>
          </c:cat>
          <c:val>
            <c:numRef>
              <c:f>'2.6'!$C$3:$C$5</c:f>
              <c:numCache/>
            </c:numRef>
          </c:val>
        </c:ser>
        <c:ser>
          <c:idx val="1"/>
          <c:order val="1"/>
          <c:tx>
            <c:strRef>
              <c:f>'2.6'!$D$2</c:f>
              <c:strCache>
                <c:ptCount val="1"/>
                <c:pt idx="0">
                  <c:v>Icke-Användare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'2.6'!$B$3:$B$5</c:f>
              <c:strCache/>
            </c:strRef>
          </c:cat>
          <c:val>
            <c:numRef>
              <c:f>'2.6'!$D$3:$D$5</c:f>
              <c:numCache/>
            </c:numRef>
          </c:val>
        </c:ser>
        <c:overlap val="-27"/>
        <c:gapWidth val="219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0060576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'2.7'!$A$2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805"/>
                  <c:y val="0.0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'2.7'!$A$3:$A$8</c:f>
              <c:strCache/>
            </c:strRef>
          </c:cat>
          <c:val>
            <c:numRef>
              <c:f>'2.7'!$B$3:$B$8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'2.8'!$A$2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'2.8'!$A$3:$A$7</c:f>
              <c:strCache/>
            </c:strRef>
          </c:cat>
          <c:val>
            <c:numRef>
              <c:f>'2.8'!$B$3:$B$7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'3.1'!$B$4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'3.1'!$C$3:$F$3</c:f>
              <c:numCache/>
            </c:numRef>
          </c:cat>
          <c:val>
            <c:numRef>
              <c:f>'3.1'!$C$4:$F$4</c:f>
              <c:numCache/>
            </c:numRef>
          </c:val>
          <c:smooth val="0"/>
        </c:ser>
        <c:ser>
          <c:idx val="1"/>
          <c:order val="1"/>
          <c:tx>
            <c:strRef>
              <c:f>'3.1'!$B$5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'3.1'!$C$3:$F$3</c:f>
              <c:numCache/>
            </c:numRef>
          </c:cat>
          <c:val>
            <c:numRef>
              <c:f>'3.1'!$C$5:$F$5</c:f>
              <c:numCache/>
            </c:numRef>
          </c:val>
          <c:smooth val="0"/>
        </c:ser>
        <c:ser>
          <c:idx val="2"/>
          <c:order val="2"/>
          <c:tx>
            <c:strRef>
              <c:f>'3.1'!$B$6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'3.1'!$C$3:$F$3</c:f>
              <c:numCache/>
            </c:numRef>
          </c:cat>
          <c:val>
            <c:numRef>
              <c:f>'3.1'!$C$6:$F$6</c:f>
              <c:numCache/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9600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'3.2'!$B$2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'3.2'!$B$4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'3.2'!$C$3:$F$3</c:f>
              <c:numCache/>
            </c:numRef>
          </c:cat>
          <c:val>
            <c:numRef>
              <c:f>'3.2'!$C$4:$F$4</c:f>
              <c:numCache/>
            </c:numRef>
          </c:val>
          <c:smooth val="0"/>
        </c:ser>
        <c:ser>
          <c:idx val="1"/>
          <c:order val="1"/>
          <c:tx>
            <c:strRef>
              <c:f>'3.2'!$B$5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'3.2'!$C$3:$F$3</c:f>
              <c:numCache/>
            </c:numRef>
          </c:cat>
          <c:val>
            <c:numRef>
              <c:f>'3.2'!$C$5:$F$5</c:f>
              <c:numCache/>
            </c:numRef>
          </c:val>
          <c:smooth val="0"/>
        </c:ser>
        <c:ser>
          <c:idx val="2"/>
          <c:order val="2"/>
          <c:tx>
            <c:strRef>
              <c:f>'3.2'!$B$6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'3.2'!$C$3:$F$3</c:f>
              <c:numCache/>
            </c:numRef>
          </c:cat>
          <c:val>
            <c:numRef>
              <c:f>'3.2'!$C$6:$F$6</c:f>
              <c:numCache/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426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'3.3'!$B$2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'3.3'!$C$4:$E$4</c:f>
              <c:numCache/>
            </c:numRef>
          </c:val>
          <c:smooth val="0"/>
        </c:ser>
        <c:ser>
          <c:idx val="1"/>
          <c:order val="1"/>
          <c:tx>
            <c:strRef>
              <c:f>'3.3'!$B$5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'3.3'!$C$5:$E$5</c:f>
              <c:numCache/>
            </c:numRef>
          </c:val>
          <c:smooth val="0"/>
        </c:ser>
        <c:ser>
          <c:idx val="2"/>
          <c:order val="2"/>
          <c:tx>
            <c:strRef>
              <c:f>'3.3'!$B$6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'3.3'!$C$6:$E$6</c:f>
              <c:numCache/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4415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'3.3'!$B$2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'3.3'!$C$4:$E$4</c:f>
              <c:numCache/>
            </c:numRef>
          </c:val>
          <c:smooth val="0"/>
        </c:ser>
        <c:ser>
          <c:idx val="1"/>
          <c:order val="1"/>
          <c:tx>
            <c:strRef>
              <c:f>'3.3'!$B$5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'3.3'!$C$5:$E$5</c:f>
              <c:numCache/>
            </c:numRef>
          </c:val>
          <c:smooth val="0"/>
        </c:ser>
        <c:ser>
          <c:idx val="2"/>
          <c:order val="2"/>
          <c:tx>
            <c:strRef>
              <c:f>'3.3'!$B$6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'3.3'!$C$3:$E$3</c:f>
              <c:strCache/>
            </c:strRef>
          </c:cat>
          <c:val>
            <c:numRef>
              <c:f>'3.3'!$C$6:$E$6</c:f>
              <c:numCache/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06502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'1.2'!$A$2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Hela befolkningen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'1.2'!$B$3:$K$3</c:f>
              <c:numCache/>
            </c:numRef>
          </c:cat>
          <c:val>
            <c:numRef>
              <c:f>'1.2'!$B$4:$K$4</c:f>
              <c:numCache/>
            </c:numRef>
          </c:val>
          <c:smooth val="0"/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Yngre pensionärer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8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'1.2'!$B$3:$K$3</c:f>
              <c:numCache/>
            </c:numRef>
          </c:cat>
          <c:val>
            <c:numRef>
              <c:f>'1.2'!$B$5:$K$5</c:f>
              <c:numCache/>
            </c:numRef>
          </c:val>
          <c:smooth val="0"/>
        </c:ser>
        <c:ser>
          <c:idx val="2"/>
          <c:order val="2"/>
          <c:tx>
            <c:strRef>
              <c:f>'1.2'!$A$6</c:f>
              <c:strCache>
                <c:ptCount val="1"/>
                <c:pt idx="0">
                  <c:v>Äldre pensionärer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'1.2'!$B$3:$K$3</c:f>
              <c:numCache/>
            </c:numRef>
          </c:cat>
          <c:val>
            <c:numRef>
              <c:f>'1.2'!$B$6:$K$6</c:f>
              <c:numCache/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66149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'3.4'!$B$4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'3.4'!$C$4:$E$4</c:f>
              <c:numCache/>
            </c:numRef>
          </c:val>
          <c:smooth val="0"/>
        </c:ser>
        <c:ser>
          <c:idx val="1"/>
          <c:order val="1"/>
          <c:tx>
            <c:strRef>
              <c:f>'3.4'!$B$5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'3.4'!$C$5:$E$5</c:f>
              <c:numCache/>
            </c:numRef>
          </c:val>
          <c:smooth val="0"/>
        </c:ser>
        <c:ser>
          <c:idx val="2"/>
          <c:order val="2"/>
          <c:tx>
            <c:strRef>
              <c:f>'3.4'!$B$6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'3.4'!$C$6:$E$6</c:f>
              <c:numCache/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3357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'3.4'!$B$4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'3.4'!$C$4:$E$4</c:f>
              <c:numCache/>
            </c:numRef>
          </c:val>
          <c:smooth val="0"/>
        </c:ser>
        <c:ser>
          <c:idx val="1"/>
          <c:order val="1"/>
          <c:tx>
            <c:strRef>
              <c:f>'3.4'!$B$5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'3.4'!$C$5:$E$5</c:f>
              <c:numCache/>
            </c:numRef>
          </c:val>
          <c:smooth val="0"/>
        </c:ser>
        <c:ser>
          <c:idx val="2"/>
          <c:order val="2"/>
          <c:tx>
            <c:strRef>
              <c:f>'3.4'!$B$6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'3.4'!$C$3:$E$3</c:f>
              <c:strCache/>
            </c:strRef>
          </c:cat>
          <c:val>
            <c:numRef>
              <c:f>'3.4'!$C$6:$E$6</c:f>
              <c:numCache/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56524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'3.5'!$B$2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'3.5'!$B$4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'3.5'!$C$4:$D$4</c:f>
              <c:numCache/>
            </c:numRef>
          </c:val>
          <c:smooth val="0"/>
        </c:ser>
        <c:ser>
          <c:idx val="1"/>
          <c:order val="1"/>
          <c:tx>
            <c:strRef>
              <c:f>'3.5'!$B$5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'3.5'!$C$5:$D$5</c:f>
              <c:numCache/>
            </c:numRef>
          </c:val>
          <c:smooth val="0"/>
        </c:ser>
        <c:ser>
          <c:idx val="2"/>
          <c:order val="2"/>
          <c:tx>
            <c:strRef>
              <c:f>'3.5'!$B$6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'3.5'!$C$6:$D$6</c:f>
              <c:numCache/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98858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'3.5'!$B$2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'3.5'!$B$4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'3.5'!$C$4:$D$4</c:f>
              <c:numCache/>
            </c:numRef>
          </c:val>
          <c:smooth val="0"/>
        </c:ser>
        <c:ser>
          <c:idx val="1"/>
          <c:order val="1"/>
          <c:tx>
            <c:strRef>
              <c:f>'3.5'!$B$5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'3.5'!$C$5:$D$5</c:f>
              <c:numCache/>
            </c:numRef>
          </c:val>
          <c:smooth val="0"/>
        </c:ser>
        <c:ser>
          <c:idx val="2"/>
          <c:order val="2"/>
          <c:tx>
            <c:strRef>
              <c:f>'3.5'!$B$6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'3.5'!$C$3:$D$3</c:f>
              <c:strCache/>
            </c:strRef>
          </c:cat>
          <c:val>
            <c:numRef>
              <c:f>'3.5'!$C$6:$D$6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89140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'3.6'!$B$2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'3.6'!$B$4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'3.6'!$C$4:$E$4</c:f>
              <c:numCache/>
            </c:numRef>
          </c:val>
          <c:smooth val="0"/>
        </c:ser>
        <c:ser>
          <c:idx val="1"/>
          <c:order val="1"/>
          <c:tx>
            <c:strRef>
              <c:f>'3.6'!$B$5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'3.6'!$C$5:$E$5</c:f>
              <c:numCache/>
            </c:numRef>
          </c:val>
          <c:smooth val="0"/>
        </c:ser>
        <c:ser>
          <c:idx val="2"/>
          <c:order val="2"/>
          <c:tx>
            <c:strRef>
              <c:f>'3.6'!$B$6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'3.6'!$C$6:$E$6</c:f>
              <c:numCache/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6415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'3.6'!$B$2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'3.6'!$B$4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'3.6'!$C$4:$E$4</c:f>
              <c:numCache/>
            </c:numRef>
          </c:val>
          <c:smooth val="0"/>
        </c:ser>
        <c:ser>
          <c:idx val="1"/>
          <c:order val="1"/>
          <c:tx>
            <c:strRef>
              <c:f>'3.6'!$B$5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'3.6'!$C$5:$E$5</c:f>
              <c:numCache/>
            </c:numRef>
          </c:val>
          <c:smooth val="0"/>
        </c:ser>
        <c:ser>
          <c:idx val="2"/>
          <c:order val="2"/>
          <c:tx>
            <c:strRef>
              <c:f>'3.6'!$B$6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'3.6'!$C$3:$E$3</c:f>
              <c:strCache/>
            </c:strRef>
          </c:cat>
          <c:val>
            <c:numRef>
              <c:f>'3.6'!$C$6:$E$6</c:f>
              <c:numCache/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06752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'3.7'!$B$2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'3.7'!$B$4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'3.7'!$C$3:$E$3</c:f>
              <c:strCache/>
            </c:strRef>
          </c:cat>
          <c:val>
            <c:numRef>
              <c:f>'3.7'!$C$4:$E$4</c:f>
              <c:numCache/>
            </c:numRef>
          </c:val>
          <c:smooth val="0"/>
        </c:ser>
        <c:ser>
          <c:idx val="1"/>
          <c:order val="1"/>
          <c:tx>
            <c:strRef>
              <c:f>'3.7'!$B$5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'3.7'!$C$3:$E$3</c:f>
              <c:strCache/>
            </c:strRef>
          </c:cat>
          <c:val>
            <c:numRef>
              <c:f>'3.7'!$C$5:$E$5</c:f>
              <c:numCache/>
            </c:numRef>
          </c:val>
          <c:smooth val="0"/>
        </c:ser>
        <c:ser>
          <c:idx val="2"/>
          <c:order val="2"/>
          <c:tx>
            <c:strRef>
              <c:f>'3.7'!$B$6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'3.7'!$C$3:$E$3</c:f>
              <c:strCache/>
            </c:strRef>
          </c:cat>
          <c:val>
            <c:numRef>
              <c:f>'3.7'!$C$6:$E$6</c:f>
              <c:numCache/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93877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'3.8'!$B$2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'3.8'!$B$4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'3.8'!$C$4:$D$4</c:f>
              <c:numCache/>
            </c:numRef>
          </c:val>
          <c:smooth val="0"/>
        </c:ser>
        <c:ser>
          <c:idx val="1"/>
          <c:order val="1"/>
          <c:tx>
            <c:strRef>
              <c:f>'3.8'!$B$5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'3.8'!$C$5:$D$5</c:f>
              <c:numCache/>
            </c:numRef>
          </c:val>
          <c:smooth val="0"/>
        </c:ser>
        <c:ser>
          <c:idx val="2"/>
          <c:order val="2"/>
          <c:tx>
            <c:strRef>
              <c:f>'3.8'!$B$6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'3.8'!$C$6:$D$6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56790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'3.8'!$B$2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'3.8'!$B$4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'3.8'!$C$4:$D$4</c:f>
              <c:numCache/>
            </c:numRef>
          </c:val>
          <c:smooth val="0"/>
        </c:ser>
        <c:ser>
          <c:idx val="1"/>
          <c:order val="1"/>
          <c:tx>
            <c:strRef>
              <c:f>'3.8'!$B$5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'3.8'!$C$5:$D$5</c:f>
              <c:numCache/>
            </c:numRef>
          </c:val>
          <c:smooth val="0"/>
        </c:ser>
        <c:ser>
          <c:idx val="2"/>
          <c:order val="2"/>
          <c:tx>
            <c:strRef>
              <c:f>'3.8'!$B$6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'3.8'!$C$3:$D$3</c:f>
              <c:strCache/>
            </c:strRef>
          </c:cat>
          <c:val>
            <c:numRef>
              <c:f>'3.8'!$C$6:$D$6</c:f>
              <c:numCache/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90166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'3.9'!$A$2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'3.9'!$A$3:$A$6</c:f>
              <c:strCache/>
            </c:strRef>
          </c:cat>
          <c:val>
            <c:numRef>
              <c:f>'3.9'!$B$3:$B$6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'1.3'!$A$2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'1.3'!$A$3:$A$5</c:f>
              <c:strCache/>
            </c:strRef>
          </c:cat>
          <c:val>
            <c:numRef>
              <c:f>'1.3'!$B$3:$B$5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'3.10'!$B$1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'3.10'!$B$3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'3.10'!$C$2:$F$2</c:f>
              <c:strCache/>
            </c:strRef>
          </c:cat>
          <c:val>
            <c:numRef>
              <c:f>'3.10'!$C$3:$F$3</c:f>
              <c:numCache/>
            </c:numRef>
          </c:val>
        </c:ser>
        <c:ser>
          <c:idx val="1"/>
          <c:order val="1"/>
          <c:tx>
            <c:strRef>
              <c:f>'3.10'!$B$4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'3.10'!$C$2:$F$2</c:f>
              <c:strCache/>
            </c:strRef>
          </c:cat>
          <c:val>
            <c:numRef>
              <c:f>'3.10'!$C$4:$F$4</c:f>
              <c:numCache/>
            </c:numRef>
          </c:val>
        </c:ser>
        <c:ser>
          <c:idx val="2"/>
          <c:order val="2"/>
          <c:tx>
            <c:strRef>
              <c:f>'3.10'!$B$5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'3.10'!$C$2:$F$2</c:f>
              <c:strCache/>
            </c:strRef>
          </c:cat>
          <c:val>
            <c:numRef>
              <c:f>'3.10'!$C$5:$F$5</c:f>
              <c:numCache/>
            </c:numRef>
          </c:val>
        </c:ser>
        <c:overlap val="-27"/>
        <c:gapWidth val="219"/>
        <c:axId val="59261964"/>
        <c:axId val="63595629"/>
      </c:bar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92619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'3.11'!$A$2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805"/>
                  <c:y val="0.0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'3.11'!$A$3:$A$8</c:f>
              <c:strCache/>
            </c:strRef>
          </c:cat>
          <c:val>
            <c:numRef>
              <c:f>'3.11'!$B$3:$B$8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'3.12'!$A$2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695"/>
                  <c:y val="0.21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787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'3.12'!$A$3:$A$9</c:f>
              <c:strCache/>
            </c:strRef>
          </c:cat>
          <c:val>
            <c:numRef>
              <c:f>'3.12'!$B$3:$B$9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'3.13'!$A$2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75"/>
                  <c:y val="0.1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115"/>
                  <c:y val="0.17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787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'3.13'!$A$3:$A$9</c:f>
              <c:strCache/>
            </c:strRef>
          </c:cat>
          <c:val>
            <c:numRef>
              <c:f>'3.13'!$B$3:$B$9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'3.14'!$A$2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24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1325"/>
                  <c:y val="0.17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35"/>
                  <c:y val="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612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'3.14'!$A$3:$A$9</c:f>
              <c:strCache/>
            </c:strRef>
          </c:cat>
          <c:val>
            <c:numRef>
              <c:f>'3.14'!$B$3:$B$9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'3.14'!$A$2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24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87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925"/>
                  <c:y val="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1325"/>
                  <c:y val="0.17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35"/>
                  <c:y val="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612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'3.14'!$A$3:$A$9</c:f>
              <c:strCache/>
            </c:strRef>
          </c:cat>
          <c:val>
            <c:numRef>
              <c:f>'3.14'!$B$3:$B$9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'3.14'!$A$2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'3.14'!$A$3:$A$9</c:f>
              <c:strCache/>
            </c:strRef>
          </c:cat>
          <c:val>
            <c:numRef>
              <c:f>'3.14'!$B$3:$B$9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'4.1'!$B$1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'4.1'!$C$2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'4.1'!$B$3:$B$9</c:f>
              <c:strCache/>
            </c:strRef>
          </c:cat>
          <c:val>
            <c:numRef>
              <c:f>'4.1'!$C$3:$C$9</c:f>
              <c:numCache/>
            </c:numRef>
          </c:val>
        </c:ser>
        <c:gapWidth val="25"/>
        <c:axId val="35489750"/>
        <c:axId val="50972295"/>
      </c:bar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54897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'4.2'!$B$1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'4.2'!$C$2</c:f>
              <c:strCache>
                <c:ptCount val="1"/>
                <c:pt idx="0">
                  <c:v>Sverige 65+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'4.2'!$B$3:$B$7</c:f>
              <c:strCache/>
            </c:strRef>
          </c:cat>
          <c:val>
            <c:numRef>
              <c:f>'4.2'!$C$3:$C$7</c:f>
              <c:numCache/>
            </c:numRef>
          </c:val>
        </c:ser>
        <c:ser>
          <c:idx val="1"/>
          <c:order val="1"/>
          <c:tx>
            <c:strRef>
              <c:f>'4.2'!$D$2</c:f>
              <c:strCache>
                <c:ptCount val="1"/>
                <c:pt idx="0">
                  <c:v>USA 65+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'4.2'!$B$3:$B$7</c:f>
              <c:strCache/>
            </c:strRef>
          </c:cat>
          <c:val>
            <c:numRef>
              <c:f>'4.2'!$D$3:$D$7</c:f>
              <c:numCache/>
            </c:numRef>
          </c:val>
        </c:ser>
        <c:overlap val="-27"/>
        <c:gapWidth val="219"/>
        <c:axId val="56097472"/>
        <c:axId val="35115201"/>
      </c:bar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60974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'5.1'!$B$1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'5.1'!$C$2:$F$2</c:f>
              <c:strCache/>
            </c:strRef>
          </c:cat>
          <c:val>
            <c:numRef>
              <c:f>'5.1'!$C$3:$F$3</c:f>
              <c:numCache/>
            </c:numRef>
          </c:val>
        </c:ser>
        <c:ser>
          <c:idx val="1"/>
          <c:order val="1"/>
          <c:tx>
            <c:strRef>
              <c:f>'5.1'!$B$4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'5.1'!$C$2:$F$2</c:f>
              <c:strCache/>
            </c:strRef>
          </c:cat>
          <c:val>
            <c:numRef>
              <c:f>'5.1'!$C$4:$F$4</c:f>
              <c:numCache/>
            </c:numRef>
          </c:val>
        </c:ser>
        <c:ser>
          <c:idx val="2"/>
          <c:order val="2"/>
          <c:tx>
            <c:strRef>
              <c:f>'5.1'!$B$5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'5.1'!$C$2:$F$2</c:f>
              <c:strCache/>
            </c:strRef>
          </c:cat>
          <c:val>
            <c:numRef>
              <c:f>'5.1'!$C$5:$F$5</c:f>
              <c:numCache/>
            </c:numRef>
          </c:val>
        </c:ser>
        <c:overlap val="-27"/>
        <c:gapWidth val="219"/>
        <c:axId val="47601354"/>
        <c:axId val="25759003"/>
      </c:bar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76013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'1.4'!$A$2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'1.4'!$A$3:$A$5</c:f>
              <c:strCache/>
            </c:strRef>
          </c:cat>
          <c:val>
            <c:numRef>
              <c:f>'1.4'!$B$3:$B$5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'5.2'!$B$1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'5.2'!$C$2:$E$2</c:f>
              <c:strCache/>
            </c:strRef>
          </c:cat>
          <c:val>
            <c:numRef>
              <c:f>'5.2'!$C$3:$E$3</c:f>
              <c:numCache/>
            </c:numRef>
          </c:val>
        </c:ser>
        <c:ser>
          <c:idx val="1"/>
          <c:order val="1"/>
          <c:tx>
            <c:strRef>
              <c:f>'5.2'!$B$4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'5.2'!$C$2:$E$2</c:f>
              <c:strCache/>
            </c:strRef>
          </c:cat>
          <c:val>
            <c:numRef>
              <c:f>'5.2'!$C$4:$E$4</c:f>
              <c:numCache/>
            </c:numRef>
          </c:val>
        </c:ser>
        <c:ser>
          <c:idx val="2"/>
          <c:order val="2"/>
          <c:tx>
            <c:strRef>
              <c:f>'5.2'!$B$5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'5.2'!$C$2:$E$2</c:f>
              <c:strCache/>
            </c:strRef>
          </c:cat>
          <c:val>
            <c:numRef>
              <c:f>'5.2'!$C$5:$E$5</c:f>
              <c:numCache/>
            </c:numRef>
          </c:val>
        </c:ser>
        <c:overlap val="-27"/>
        <c:gapWidth val="219"/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05044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'5.3'!$B$1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'5.3'!$C$2:$F$2</c:f>
              <c:strCache/>
            </c:strRef>
          </c:cat>
          <c:val>
            <c:numRef>
              <c:f>'5.3'!$C$3:$F$3</c:f>
              <c:numCache/>
            </c:numRef>
          </c:val>
        </c:ser>
        <c:ser>
          <c:idx val="1"/>
          <c:order val="1"/>
          <c:tx>
            <c:strRef>
              <c:f>'5.3'!$B$4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'5.3'!$C$2:$F$2</c:f>
              <c:strCache/>
            </c:strRef>
          </c:cat>
          <c:val>
            <c:numRef>
              <c:f>'5.3'!$C$4:$F$4</c:f>
              <c:numCache/>
            </c:numRef>
          </c:val>
        </c:ser>
        <c:ser>
          <c:idx val="2"/>
          <c:order val="2"/>
          <c:tx>
            <c:strRef>
              <c:f>'5.3'!$B$5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'5.3'!$C$2:$F$2</c:f>
              <c:strCache/>
            </c:strRef>
          </c:cat>
          <c:val>
            <c:numRef>
              <c:f>'5.3'!$C$5:$F$5</c:f>
              <c:numCache/>
            </c:numRef>
          </c:val>
        </c:ser>
        <c:overlap val="-27"/>
        <c:gapWidth val="219"/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940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'5.4'!$B$1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'5.4'!$C$2:$D$2</c:f>
              <c:strCache/>
            </c:strRef>
          </c:cat>
          <c:val>
            <c:numRef>
              <c:f>'5.4'!$C$3:$D$3</c:f>
              <c:numCache/>
            </c:numRef>
          </c:val>
        </c:ser>
        <c:ser>
          <c:idx val="1"/>
          <c:order val="1"/>
          <c:tx>
            <c:strRef>
              <c:f>'5.4'!$B$4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'5.4'!$C$2:$D$2</c:f>
              <c:strCache/>
            </c:strRef>
          </c:cat>
          <c:val>
            <c:numRef>
              <c:f>'5.4'!$C$4:$D$4</c:f>
              <c:numCache/>
            </c:numRef>
          </c:val>
        </c:ser>
        <c:ser>
          <c:idx val="2"/>
          <c:order val="2"/>
          <c:tx>
            <c:strRef>
              <c:f>'5.4'!$B$5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'5.4'!$C$2:$D$2</c:f>
              <c:strCache/>
            </c:strRef>
          </c:cat>
          <c:val>
            <c:numRef>
              <c:f>'5.4'!$C$5:$D$5</c:f>
              <c:numCache/>
            </c:numRef>
          </c:val>
        </c:ser>
        <c:overlap val="-27"/>
        <c:gapWidth val="219"/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9729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'5.5'!$B$1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'5.5'!$B$3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'5.5'!$C$2:$G$2</c:f>
              <c:strCache/>
            </c:strRef>
          </c:cat>
          <c:val>
            <c:numRef>
              <c:f>'5.5'!$C$3:$G$3</c:f>
              <c:numCache/>
            </c:numRef>
          </c:val>
        </c:ser>
        <c:ser>
          <c:idx val="1"/>
          <c:order val="1"/>
          <c:tx>
            <c:strRef>
              <c:f>'5.5'!$B$4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'5.5'!$C$2:$G$2</c:f>
              <c:strCache/>
            </c:strRef>
          </c:cat>
          <c:val>
            <c:numRef>
              <c:f>'5.5'!$C$4:$G$4</c:f>
              <c:numCache/>
            </c:numRef>
          </c:val>
        </c:ser>
        <c:ser>
          <c:idx val="2"/>
          <c:order val="2"/>
          <c:tx>
            <c:strRef>
              <c:f>'5.5'!$B$5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'5.5'!$C$2:$G$2</c:f>
              <c:strCache/>
            </c:strRef>
          </c:cat>
          <c:val>
            <c:numRef>
              <c:f>'5.5'!$C$5:$G$5</c:f>
              <c:numCache/>
            </c:numRef>
          </c:val>
        </c:ser>
        <c:overlap val="-27"/>
        <c:gapWidth val="219"/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10888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'6.1'!$C$3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'6.1'!$C$4:$C$6</c:f>
              <c:numCache/>
            </c:numRef>
          </c:val>
        </c:ser>
        <c:ser>
          <c:idx val="1"/>
          <c:order val="1"/>
          <c:tx>
            <c:strRef>
              <c:f>'6.1'!$D$3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'6.1'!$D$4:$D$6</c:f>
              <c:numCache/>
            </c:numRef>
          </c:val>
        </c:ser>
        <c:ser>
          <c:idx val="2"/>
          <c:order val="2"/>
          <c:tx>
            <c:strRef>
              <c:f>'6.1'!$E$3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'6.1'!$E$4:$E$6</c:f>
              <c:numCache/>
            </c:numRef>
          </c:val>
        </c:ser>
        <c:ser>
          <c:idx val="3"/>
          <c:order val="3"/>
          <c:tx>
            <c:strRef>
              <c:f>'6.1'!$F$3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'6.1'!$F$4:$F$6</c:f>
              <c:numCache/>
            </c:numRef>
          </c:val>
        </c:ser>
        <c:ser>
          <c:idx val="4"/>
          <c:order val="4"/>
          <c:tx>
            <c:strRef>
              <c:f>'6.1'!$G$3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'6.1'!$G$4:$G$6</c:f>
              <c:numCache/>
            </c:numRef>
          </c:val>
        </c:ser>
        <c:overlap val="100"/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04726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'6.1'!$G$3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'6.1'!$G$4:$G$6</c:f>
              <c:numCache/>
            </c:numRef>
          </c:val>
        </c:ser>
        <c:ser>
          <c:idx val="3"/>
          <c:order val="1"/>
          <c:tx>
            <c:strRef>
              <c:f>'6.1'!$F$3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'6.1'!$F$4:$F$6</c:f>
              <c:numCache/>
            </c:numRef>
          </c:val>
        </c:ser>
        <c:ser>
          <c:idx val="2"/>
          <c:order val="2"/>
          <c:tx>
            <c:strRef>
              <c:f>'6.1'!$E$3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'6.1'!$E$4:$E$6</c:f>
              <c:numCache/>
            </c:numRef>
          </c:val>
        </c:ser>
        <c:ser>
          <c:idx val="1"/>
          <c:order val="3"/>
          <c:tx>
            <c:strRef>
              <c:f>'6.1'!$D$3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'6.1'!$D$4:$D$6</c:f>
              <c:numCache/>
            </c:numRef>
          </c:val>
        </c:ser>
        <c:ser>
          <c:idx val="0"/>
          <c:order val="4"/>
          <c:tx>
            <c:strRef>
              <c:f>'6.1'!$C$3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'6.1'!$B$4:$B$6</c:f>
              <c:strCache/>
            </c:strRef>
          </c:cat>
          <c:val>
            <c:numRef>
              <c:f>'6.1'!$C$4:$C$6</c:f>
              <c:numCache/>
            </c:numRef>
          </c:val>
        </c:ser>
        <c:overlap val="100"/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23670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'6.2'!$B$2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'6.2'!$C$3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'6.2'!$C$4:$C$6</c:f>
              <c:numCache/>
            </c:numRef>
          </c:val>
        </c:ser>
        <c:ser>
          <c:idx val="1"/>
          <c:order val="1"/>
          <c:tx>
            <c:strRef>
              <c:f>'6.2'!$D$3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'6.2'!$D$4:$D$6</c:f>
              <c:numCache/>
            </c:numRef>
          </c:val>
        </c:ser>
        <c:ser>
          <c:idx val="2"/>
          <c:order val="2"/>
          <c:tx>
            <c:strRef>
              <c:f>'6.2'!$E$3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'6.2'!$E$4:$E$6</c:f>
              <c:numCache/>
            </c:numRef>
          </c:val>
        </c:ser>
        <c:ser>
          <c:idx val="3"/>
          <c:order val="3"/>
          <c:tx>
            <c:strRef>
              <c:f>'6.2'!$F$3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'6.2'!$F$4:$F$6</c:f>
              <c:numCache/>
            </c:numRef>
          </c:val>
        </c:ser>
        <c:ser>
          <c:idx val="4"/>
          <c:order val="4"/>
          <c:tx>
            <c:strRef>
              <c:f>'6.2'!$G$3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'6.2'!$G$4:$G$6</c:f>
              <c:numCache/>
            </c:numRef>
          </c:val>
        </c:ser>
        <c:overlap val="100"/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38697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'6.2'!$B$2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'6.2'!$G$3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'6.2'!$G$4:$G$6</c:f>
              <c:numCache/>
            </c:numRef>
          </c:val>
        </c:ser>
        <c:ser>
          <c:idx val="3"/>
          <c:order val="1"/>
          <c:tx>
            <c:strRef>
              <c:f>'6.2'!$F$3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'6.2'!$F$4:$F$6</c:f>
              <c:numCache/>
            </c:numRef>
          </c:val>
        </c:ser>
        <c:ser>
          <c:idx val="2"/>
          <c:order val="2"/>
          <c:tx>
            <c:strRef>
              <c:f>'6.2'!$E$3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'6.2'!$E$4:$E$6</c:f>
              <c:numCache/>
            </c:numRef>
          </c:val>
        </c:ser>
        <c:ser>
          <c:idx val="1"/>
          <c:order val="3"/>
          <c:tx>
            <c:strRef>
              <c:f>'6.2'!$D$3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'6.2'!$B$4:$B$6</c:f>
              <c:strCache/>
            </c:strRef>
          </c:cat>
          <c:val>
            <c:numRef>
              <c:f>'6.2'!$D$4:$D$6</c:f>
              <c:numCache/>
            </c:numRef>
          </c:val>
        </c:ser>
        <c:overlap val="100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97048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'6.3'!$B$1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'6.3'!$B$3</c:f>
              <c:strCache>
                <c:ptCount val="1"/>
                <c:pt idx="0">
                  <c:v>Totalt alla 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'6.3'!$C$2:$E$2</c:f>
              <c:strCache/>
            </c:strRef>
          </c:cat>
          <c:val>
            <c:numRef>
              <c:f>'6.3'!$C$3:$E$3</c:f>
              <c:numCache/>
            </c:numRef>
          </c:val>
        </c:ser>
        <c:ser>
          <c:idx val="1"/>
          <c:order val="1"/>
          <c:tx>
            <c:strRef>
              <c:f>'6.3'!$B$4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'6.3'!$C$2:$E$2</c:f>
              <c:strCache/>
            </c:strRef>
          </c:cat>
          <c:val>
            <c:numRef>
              <c:f>'6.3'!$C$4:$E$4</c:f>
              <c:numCache/>
            </c:numRef>
          </c:val>
        </c:ser>
        <c:ser>
          <c:idx val="2"/>
          <c:order val="2"/>
          <c:tx>
            <c:strRef>
              <c:f>'6.3'!$B$5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'6.3'!$C$2:$E$2</c:f>
              <c:strCache/>
            </c:strRef>
          </c:cat>
          <c:val>
            <c:numRef>
              <c:f>'6.3'!$C$5:$E$5</c:f>
              <c:numCache/>
            </c:numRef>
          </c:val>
        </c:ser>
        <c:overlap val="-27"/>
        <c:gapWidth val="219"/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Timmar per vecka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66705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'6.4'!$C$3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'6.4'!$C$4:$C$6</c:f>
              <c:numCache/>
            </c:numRef>
          </c:val>
        </c:ser>
        <c:ser>
          <c:idx val="1"/>
          <c:order val="1"/>
          <c:tx>
            <c:strRef>
              <c:f>'6.4'!$D$3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'6.4'!$D$4:$D$6</c:f>
              <c:numCache/>
            </c:numRef>
          </c:val>
        </c:ser>
        <c:ser>
          <c:idx val="2"/>
          <c:order val="2"/>
          <c:tx>
            <c:strRef>
              <c:f>'6.4'!$E$3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'6.4'!$E$4:$E$6</c:f>
              <c:numCache/>
            </c:numRef>
          </c:val>
        </c:ser>
        <c:ser>
          <c:idx val="3"/>
          <c:order val="3"/>
          <c:tx>
            <c:strRef>
              <c:f>'6.4'!$F$3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'6.4'!$F$4:$F$6</c:f>
              <c:numCache/>
            </c:numRef>
          </c:val>
        </c:ser>
        <c:ser>
          <c:idx val="4"/>
          <c:order val="4"/>
          <c:tx>
            <c:strRef>
              <c:f>'6.4'!$G$3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'6.4'!$G$4:$G$6</c:f>
              <c:numCache/>
            </c:numRef>
          </c:val>
        </c:ser>
        <c:overlap val="100"/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16039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'1.5'!$A$2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'1.5'!$A$3:$A$5</c:f>
              <c:strCache/>
            </c:strRef>
          </c:cat>
          <c:val>
            <c:numRef>
              <c:f>'1.5'!$B$3:$B$5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'6.4'!$B$2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'6.4'!$G$3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'6.4'!$G$4:$G$6</c:f>
              <c:numCache/>
            </c:numRef>
          </c:val>
        </c:ser>
        <c:ser>
          <c:idx val="3"/>
          <c:order val="1"/>
          <c:tx>
            <c:strRef>
              <c:f>'6.4'!$F$3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'6.4'!$F$4:$F$6</c:f>
              <c:numCache/>
            </c:numRef>
          </c:val>
        </c:ser>
        <c:ser>
          <c:idx val="2"/>
          <c:order val="2"/>
          <c:tx>
            <c:strRef>
              <c:f>'6.4'!$E$3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'6.4'!$E$4:$E$6</c:f>
              <c:numCache/>
            </c:numRef>
          </c:val>
        </c:ser>
        <c:ser>
          <c:idx val="1"/>
          <c:order val="3"/>
          <c:tx>
            <c:strRef>
              <c:f>'6.4'!$D$3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'6.4'!$B$4:$B$6</c:f>
              <c:strCache/>
            </c:strRef>
          </c:cat>
          <c:val>
            <c:numRef>
              <c:f>'6.4'!$D$4:$D$6</c:f>
              <c:numCache/>
            </c:numRef>
          </c:val>
        </c:ser>
        <c:overlap val="100"/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97857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'6.5'!$B$2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'6.5'!$C$3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'6.5'!$C$4:$C$6</c:f>
              <c:numCache/>
            </c:numRef>
          </c:val>
        </c:ser>
        <c:ser>
          <c:idx val="1"/>
          <c:order val="1"/>
          <c:tx>
            <c:strRef>
              <c:f>'6.5'!$D$3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'6.5'!$D$4:$D$6</c:f>
              <c:numCache/>
            </c:numRef>
          </c:val>
        </c:ser>
        <c:ser>
          <c:idx val="2"/>
          <c:order val="2"/>
          <c:tx>
            <c:strRef>
              <c:f>'6.5'!$E$3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'6.5'!$E$4:$E$6</c:f>
              <c:numCache/>
            </c:numRef>
          </c:val>
        </c:ser>
        <c:ser>
          <c:idx val="3"/>
          <c:order val="3"/>
          <c:tx>
            <c:strRef>
              <c:f>'6.5'!$F$3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'6.5'!$F$4:$F$6</c:f>
              <c:numCache/>
            </c:numRef>
          </c:val>
        </c:ser>
        <c:ser>
          <c:idx val="4"/>
          <c:order val="4"/>
          <c:tx>
            <c:strRef>
              <c:f>'6.5'!$G$3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'6.5'!$G$4:$G$6</c:f>
              <c:numCache/>
            </c:numRef>
          </c:val>
        </c:ser>
        <c:overlap val="100"/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4458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'6.5'!$B$2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'6.5'!$G$3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'6.5'!$G$4:$G$6</c:f>
              <c:numCache/>
            </c:numRef>
          </c:val>
        </c:ser>
        <c:ser>
          <c:idx val="3"/>
          <c:order val="1"/>
          <c:tx>
            <c:strRef>
              <c:f>'6.5'!$F$3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'6.5'!$F$4:$F$6</c:f>
              <c:numCache/>
            </c:numRef>
          </c:val>
        </c:ser>
        <c:ser>
          <c:idx val="2"/>
          <c:order val="2"/>
          <c:tx>
            <c:strRef>
              <c:f>'6.5'!$E$3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'6.5'!$E$4:$E$6</c:f>
              <c:numCache/>
            </c:numRef>
          </c:val>
        </c:ser>
        <c:ser>
          <c:idx val="1"/>
          <c:order val="3"/>
          <c:tx>
            <c:strRef>
              <c:f>'6.5'!$D$3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'6.5'!$B$4:$B$6</c:f>
              <c:strCache/>
            </c:strRef>
          </c:cat>
          <c:val>
            <c:numRef>
              <c:f>'6.5'!$D$4:$D$6</c:f>
              <c:numCache/>
            </c:numRef>
          </c:val>
        </c:ser>
        <c:overlap val="100"/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80357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'6.6'!$B$1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'6.6'!$C$2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'6.6'!$B$3:$B$5</c:f>
              <c:strCache/>
            </c:strRef>
          </c:cat>
          <c:val>
            <c:numRef>
              <c:f>'6.6'!$C$3:$C$5</c:f>
              <c:numCache/>
            </c:numRef>
          </c:val>
        </c:ser>
        <c:ser>
          <c:idx val="1"/>
          <c:order val="1"/>
          <c:tx>
            <c:strRef>
              <c:f>'6.6'!$D$2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'6.6'!$B$3:$B$5</c:f>
              <c:strCache/>
            </c:strRef>
          </c:cat>
          <c:val>
            <c:numRef>
              <c:f>'6.6'!$D$3:$D$5</c:f>
              <c:numCache/>
            </c:numRef>
          </c:val>
        </c:ser>
        <c:ser>
          <c:idx val="2"/>
          <c:order val="2"/>
          <c:tx>
            <c:strRef>
              <c:f>'6.6'!$E$2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'6.6'!$B$3:$B$5</c:f>
              <c:strCache/>
            </c:strRef>
          </c:cat>
          <c:val>
            <c:numRef>
              <c:f>'6.6'!$E$3:$E$5</c:f>
              <c:numCache/>
            </c:numRef>
          </c:val>
        </c:ser>
        <c:overlap val="-27"/>
        <c:gapWidth val="219"/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Timmar per vecka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6909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'6.7'!$B$1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'6.7'!$B$3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'6.7'!$C$2:$F$2</c:f>
              <c:strCache/>
            </c:strRef>
          </c:cat>
          <c:val>
            <c:numRef>
              <c:f>'6.7'!$C$3:$F$3</c:f>
              <c:numCache/>
            </c:numRef>
          </c:val>
        </c:ser>
        <c:ser>
          <c:idx val="1"/>
          <c:order val="1"/>
          <c:tx>
            <c:strRef>
              <c:f>'6.7'!$B$4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'6.7'!$C$2:$F$2</c:f>
              <c:strCache/>
            </c:strRef>
          </c:cat>
          <c:val>
            <c:numRef>
              <c:f>'6.7'!$C$4:$F$4</c:f>
              <c:numCache/>
            </c:numRef>
          </c:val>
        </c:ser>
        <c:ser>
          <c:idx val="2"/>
          <c:order val="2"/>
          <c:tx>
            <c:strRef>
              <c:f>'6.7'!$B$5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'6.7'!$C$2:$F$2</c:f>
              <c:strCache/>
            </c:strRef>
          </c:cat>
          <c:val>
            <c:numRef>
              <c:f>'6.7'!$C$5:$F$5</c:f>
              <c:numCache/>
            </c:numRef>
          </c:val>
        </c:ser>
        <c:overlap val="-27"/>
        <c:gapWidth val="219"/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3705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'6.8'!$B$1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'6.8'!$B$3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'6.8'!$C$2:$E$2</c:f>
              <c:strCache/>
            </c:strRef>
          </c:cat>
          <c:val>
            <c:numRef>
              <c:f>'6.8'!$C$3:$E$3</c:f>
              <c:numCache/>
            </c:numRef>
          </c:val>
        </c:ser>
        <c:ser>
          <c:idx val="1"/>
          <c:order val="1"/>
          <c:tx>
            <c:strRef>
              <c:f>'6.8'!$B$4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'6.8'!$C$2:$E$2</c:f>
              <c:strCache/>
            </c:strRef>
          </c:cat>
          <c:val>
            <c:numRef>
              <c:f>'6.8'!$C$4:$E$4</c:f>
              <c:numCache/>
            </c:numRef>
          </c:val>
        </c:ser>
        <c:ser>
          <c:idx val="2"/>
          <c:order val="2"/>
          <c:tx>
            <c:strRef>
              <c:f>'6.8'!$B$5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'6.8'!$C$2:$E$2</c:f>
              <c:strCache/>
            </c:strRef>
          </c:cat>
          <c:val>
            <c:numRef>
              <c:f>'6.8'!$C$5:$E$5</c:f>
              <c:numCache/>
            </c:numRef>
          </c:val>
        </c:ser>
        <c:overlap val="-27"/>
        <c:gapWidth val="219"/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5514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'6.9'!$B$1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'6.9'!$B$3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'6.9'!$C$2:$E$2</c:f>
              <c:strCache/>
            </c:strRef>
          </c:cat>
          <c:val>
            <c:numRef>
              <c:f>'6.9'!$C$3:$E$3</c:f>
              <c:numCache/>
            </c:numRef>
          </c:val>
        </c:ser>
        <c:ser>
          <c:idx val="1"/>
          <c:order val="1"/>
          <c:tx>
            <c:strRef>
              <c:f>'6.9'!$B$4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'6.9'!$C$2:$E$2</c:f>
              <c:strCache/>
            </c:strRef>
          </c:cat>
          <c:val>
            <c:numRef>
              <c:f>'6.9'!$C$4:$E$4</c:f>
              <c:numCache/>
            </c:numRef>
          </c:val>
        </c:ser>
        <c:ser>
          <c:idx val="2"/>
          <c:order val="2"/>
          <c:tx>
            <c:strRef>
              <c:f>'6.9'!$B$5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'6.9'!$C$2:$E$2</c:f>
              <c:strCache/>
            </c:strRef>
          </c:cat>
          <c:val>
            <c:numRef>
              <c:f>'6.9'!$C$5:$E$5</c:f>
              <c:numCache/>
            </c:numRef>
          </c:val>
        </c:ser>
        <c:overlap val="-27"/>
        <c:gapWidth val="219"/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33753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'6.10'!$B$1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'6.10'!$B$3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'6.10'!$C$2:$F$2</c:f>
              <c:strCache/>
            </c:strRef>
          </c:cat>
          <c:val>
            <c:numRef>
              <c:f>'6.10'!$C$3:$F$3</c:f>
              <c:numCache/>
            </c:numRef>
          </c:val>
        </c:ser>
        <c:ser>
          <c:idx val="1"/>
          <c:order val="1"/>
          <c:tx>
            <c:strRef>
              <c:f>'6.10'!$B$4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'6.10'!$C$2:$F$2</c:f>
              <c:strCache/>
            </c:strRef>
          </c:cat>
          <c:val>
            <c:numRef>
              <c:f>'6.10'!$C$4:$F$4</c:f>
              <c:numCache/>
            </c:numRef>
          </c:val>
        </c:ser>
        <c:ser>
          <c:idx val="2"/>
          <c:order val="2"/>
          <c:tx>
            <c:strRef>
              <c:f>'6.10'!$B$5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'6.10'!$C$2:$F$2</c:f>
              <c:strCache/>
            </c:strRef>
          </c:cat>
          <c:val>
            <c:numRef>
              <c:f>'6.10'!$C$5:$F$5</c:f>
              <c:numCache/>
            </c:numRef>
          </c:val>
        </c:ser>
        <c:overlap val="-27"/>
        <c:gapWidth val="219"/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4384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'6.11'!$B$1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'6.11'!$C$2:$F$2</c:f>
              <c:strCache/>
            </c:strRef>
          </c:cat>
          <c:val>
            <c:numRef>
              <c:f>'6.11'!$C$3:$F$3</c:f>
              <c:numCache/>
            </c:numRef>
          </c:val>
        </c:ser>
        <c:ser>
          <c:idx val="1"/>
          <c:order val="1"/>
          <c:tx>
            <c:strRef>
              <c:f>'6.11'!$B$4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'6.11'!$C$2:$F$2</c:f>
              <c:strCache/>
            </c:strRef>
          </c:cat>
          <c:val>
            <c:numRef>
              <c:f>'6.11'!$C$4:$F$4</c:f>
              <c:numCache/>
            </c:numRef>
          </c:val>
        </c:ser>
        <c:ser>
          <c:idx val="2"/>
          <c:order val="2"/>
          <c:tx>
            <c:strRef>
              <c:f>'6.11'!$B$5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'6.11'!$C$2:$F$2</c:f>
              <c:strCache/>
            </c:strRef>
          </c:cat>
          <c:val>
            <c:numRef>
              <c:f>'6.11'!$C$5:$F$5</c:f>
              <c:numCache/>
            </c:numRef>
          </c:val>
        </c:ser>
        <c:overlap val="-27"/>
        <c:gapWidth val="219"/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18166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'6.12'!$B$1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'6.12'!$C$2:$F$2</c:f>
              <c:strCache/>
            </c:strRef>
          </c:cat>
          <c:val>
            <c:numRef>
              <c:f>'6.12'!$C$3:$F$3</c:f>
              <c:numCache/>
            </c:numRef>
          </c:val>
        </c:ser>
        <c:ser>
          <c:idx val="1"/>
          <c:order val="1"/>
          <c:tx>
            <c:strRef>
              <c:f>'6.12'!$B$4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'6.12'!$C$2:$F$2</c:f>
              <c:strCache/>
            </c:strRef>
          </c:cat>
          <c:val>
            <c:numRef>
              <c:f>'6.12'!$C$4:$F$4</c:f>
              <c:numCache/>
            </c:numRef>
          </c:val>
        </c:ser>
        <c:ser>
          <c:idx val="2"/>
          <c:order val="2"/>
          <c:tx>
            <c:strRef>
              <c:f>'6.12'!$B$5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'6.12'!$C$2:$F$2</c:f>
              <c:strCache/>
            </c:strRef>
          </c:cat>
          <c:val>
            <c:numRef>
              <c:f>'6.12'!$C$5:$F$5</c:f>
              <c:numCache/>
            </c:numRef>
          </c:val>
        </c:ser>
        <c:overlap val="-27"/>
        <c:gapWidth val="219"/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23180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'1.6'!$A$2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Totalt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'1.6'!$B$3:$K$3</c:f>
              <c:numCache/>
            </c:numRef>
          </c:cat>
          <c:val>
            <c:numRef>
              <c:f>'1.6'!$B$4:$K$4</c:f>
              <c:numCache/>
            </c:numRef>
          </c:val>
          <c:smooth val="0"/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40-talister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'1.6'!$B$3:$K$3</c:f>
              <c:numCache/>
            </c:numRef>
          </c:cat>
          <c:val>
            <c:numRef>
              <c:f>'1.6'!$B$5:$K$5</c:f>
              <c:numCache/>
            </c:numRef>
          </c:val>
          <c:smooth val="0"/>
        </c:ser>
        <c:ser>
          <c:idx val="2"/>
          <c:order val="2"/>
          <c:tx>
            <c:strRef>
              <c:f>'1.6'!$A$6</c:f>
              <c:strCache>
                <c:ptCount val="1"/>
                <c:pt idx="0">
                  <c:v>30-talister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'1.6'!$B$3:$K$3</c:f>
              <c:numCache/>
            </c:numRef>
          </c:cat>
          <c:val>
            <c:numRef>
              <c:f>'1.6'!$B$6:$K$6</c:f>
              <c:numCache/>
            </c:numRef>
          </c:val>
          <c:smooth val="0"/>
        </c:ser>
        <c:ser>
          <c:idx val="3"/>
          <c:order val="3"/>
          <c:tx>
            <c:strRef>
              <c:f>'1.6'!$A$7</c:f>
              <c:strCache>
                <c:ptCount val="1"/>
                <c:pt idx="0">
                  <c:v>20-talister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'1.6'!$B$3:$K$3</c:f>
              <c:numCache/>
            </c:numRef>
          </c:cat>
          <c:val>
            <c:numRef>
              <c:f>'1.6'!$B$7:$K$7</c:f>
              <c:numCache/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30243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'6.13'!$B$1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'6.13'!$C$2:$G$2</c:f>
              <c:strCache/>
            </c:strRef>
          </c:cat>
          <c:val>
            <c:numRef>
              <c:f>'6.13'!$C$3:$G$3</c:f>
              <c:numCache/>
            </c:numRef>
          </c:val>
        </c:ser>
        <c:ser>
          <c:idx val="1"/>
          <c:order val="1"/>
          <c:tx>
            <c:strRef>
              <c:f>'6.13'!$B$4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'6.13'!$C$2:$G$2</c:f>
              <c:strCache/>
            </c:strRef>
          </c:cat>
          <c:val>
            <c:numRef>
              <c:f>'6.13'!$C$4:$G$4</c:f>
              <c:numCache/>
            </c:numRef>
          </c:val>
        </c:ser>
        <c:ser>
          <c:idx val="2"/>
          <c:order val="2"/>
          <c:tx>
            <c:strRef>
              <c:f>'6.13'!$B$5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'6.13'!$C$2:$G$2</c:f>
              <c:strCache/>
            </c:strRef>
          </c:cat>
          <c:val>
            <c:numRef>
              <c:f>'6.13'!$C$5:$G$5</c:f>
              <c:numCache/>
            </c:numRef>
          </c:val>
        </c:ser>
        <c:overlap val="-27"/>
        <c:gapWidth val="219"/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29303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'6.14'!$B$1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'6.14'!$C$2:$E$2</c:f>
              <c:strCache/>
            </c:strRef>
          </c:cat>
          <c:val>
            <c:numRef>
              <c:f>'6.14'!$C$3:$E$3</c:f>
              <c:numCache/>
            </c:numRef>
          </c:val>
        </c:ser>
        <c:ser>
          <c:idx val="1"/>
          <c:order val="1"/>
          <c:tx>
            <c:strRef>
              <c:f>'6.14'!$B$4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'6.14'!$C$2:$E$2</c:f>
              <c:strCache/>
            </c:strRef>
          </c:cat>
          <c:val>
            <c:numRef>
              <c:f>'6.14'!$C$4:$E$4</c:f>
              <c:numCache/>
            </c:numRef>
          </c:val>
        </c:ser>
        <c:ser>
          <c:idx val="2"/>
          <c:order val="2"/>
          <c:tx>
            <c:strRef>
              <c:f>'6.14'!$B$5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'6.14'!$C$2:$E$2</c:f>
              <c:strCache/>
            </c:strRef>
          </c:cat>
          <c:val>
            <c:numRef>
              <c:f>'6.14'!$C$5:$E$5</c:f>
              <c:numCache/>
            </c:numRef>
          </c:val>
        </c:ser>
        <c:overlap val="-27"/>
        <c:gapWidth val="219"/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41895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'6.15'!$B$1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'6.15'!$B$3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'6.15'!$C$2:$G$2</c:f>
              <c:strCache/>
            </c:strRef>
          </c:cat>
          <c:val>
            <c:numRef>
              <c:f>'6.15'!$C$3:$G$3</c:f>
              <c:numCache/>
            </c:numRef>
          </c:val>
        </c:ser>
        <c:ser>
          <c:idx val="1"/>
          <c:order val="1"/>
          <c:tx>
            <c:strRef>
              <c:f>'6.15'!$B$4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'6.15'!$C$2:$G$2</c:f>
              <c:strCache/>
            </c:strRef>
          </c:cat>
          <c:val>
            <c:numRef>
              <c:f>'6.15'!$C$4:$G$4</c:f>
              <c:numCache/>
            </c:numRef>
          </c:val>
        </c:ser>
        <c:ser>
          <c:idx val="2"/>
          <c:order val="2"/>
          <c:tx>
            <c:strRef>
              <c:f>'6.15'!$B$5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'6.15'!$C$2:$G$2</c:f>
              <c:strCache/>
            </c:strRef>
          </c:cat>
          <c:val>
            <c:numRef>
              <c:f>'6.15'!$C$5:$G$5</c:f>
              <c:numCache/>
            </c:numRef>
          </c:val>
        </c:ser>
        <c:overlap val="-27"/>
        <c:gapWidth val="219"/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19677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'6.16'!$B$2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'6.16'!$C$3</c:f>
              <c:strCache>
                <c:ptCount val="1"/>
                <c:pt idx="0">
                  <c:v>modernister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'6.16'!$B$4:$B$6</c:f>
              <c:strCache/>
            </c:strRef>
          </c:cat>
          <c:val>
            <c:numRef>
              <c:f>'6.16'!$C$4:$C$6</c:f>
              <c:numCache/>
            </c:numRef>
          </c:val>
        </c:ser>
        <c:ser>
          <c:idx val="1"/>
          <c:order val="1"/>
          <c:tx>
            <c:strRef>
              <c:f>'6.16'!$D$3</c:f>
              <c:strCache>
                <c:ptCount val="1"/>
                <c:pt idx="0">
                  <c:v>aktiva traditionalister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'6.16'!$B$4:$B$6</c:f>
              <c:strCache/>
            </c:strRef>
          </c:cat>
          <c:val>
            <c:numRef>
              <c:f>'6.16'!$D$4:$D$6</c:f>
              <c:numCache/>
            </c:numRef>
          </c:val>
        </c:ser>
        <c:ser>
          <c:idx val="2"/>
          <c:order val="2"/>
          <c:tx>
            <c:strRef>
              <c:f>'6.16'!$E$3</c:f>
              <c:strCache>
                <c:ptCount val="1"/>
                <c:pt idx="0">
                  <c:v> traditionalister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'6.16'!$B$4:$B$6</c:f>
              <c:strCache/>
            </c:strRef>
          </c:cat>
          <c:val>
            <c:numRef>
              <c:f>'6.16'!$E$4:$E$6</c:f>
              <c:numCache/>
            </c:numRef>
          </c:val>
        </c:ser>
        <c:ser>
          <c:idx val="3"/>
          <c:order val="3"/>
          <c:tx>
            <c:strRef>
              <c:f>'6.16'!$F$3</c:f>
              <c:strCache>
                <c:ptCount val="1"/>
                <c:pt idx="0">
                  <c:v>försiktiga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'6.16'!$B$4:$B$6</c:f>
              <c:strCache/>
            </c:strRef>
          </c:cat>
          <c:val>
            <c:numRef>
              <c:f>'6.16'!$F$4:$F$6</c:f>
              <c:numCache/>
            </c:numRef>
          </c:val>
        </c:ser>
        <c:overlap val="100"/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92543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'7.1'!$B$1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'7.1'!$C$2:$H$2</c:f>
              <c:strCache/>
            </c:strRef>
          </c:cat>
          <c:val>
            <c:numRef>
              <c:f>'7.1'!$C$3:$H$3</c:f>
              <c:numCache/>
            </c:numRef>
          </c:val>
        </c:ser>
        <c:ser>
          <c:idx val="1"/>
          <c:order val="1"/>
          <c:tx>
            <c:strRef>
              <c:f>'7.1'!$B$4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'7.1'!$C$2:$H$2</c:f>
              <c:strCache/>
            </c:strRef>
          </c:cat>
          <c:val>
            <c:numRef>
              <c:f>'7.1'!$C$4:$H$4</c:f>
              <c:numCache/>
            </c:numRef>
          </c:val>
        </c:ser>
        <c:ser>
          <c:idx val="2"/>
          <c:order val="2"/>
          <c:tx>
            <c:strRef>
              <c:f>'7.1'!$B$5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'7.1'!$C$2:$H$2</c:f>
              <c:strCache/>
            </c:strRef>
          </c:cat>
          <c:val>
            <c:numRef>
              <c:f>'7.1'!$C$5:$H$5</c:f>
              <c:numCache/>
            </c:numRef>
          </c:val>
        </c:ser>
        <c:overlap val="-27"/>
        <c:gapWidth val="219"/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Timmar per vecka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54841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'7.2'!$B$1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'7.2'!$C$2:$D$2</c:f>
              <c:strCache/>
            </c:strRef>
          </c:cat>
          <c:val>
            <c:numRef>
              <c:f>'7.2'!$C$3:$D$3</c:f>
              <c:numCache/>
            </c:numRef>
          </c:val>
        </c:ser>
        <c:ser>
          <c:idx val="1"/>
          <c:order val="1"/>
          <c:tx>
            <c:strRef>
              <c:f>'7.2'!$B$4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'7.2'!$C$2:$D$2</c:f>
              <c:strCache/>
            </c:strRef>
          </c:cat>
          <c:val>
            <c:numRef>
              <c:f>'7.2'!$C$4:$D$4</c:f>
              <c:numCache/>
            </c:numRef>
          </c:val>
        </c:ser>
        <c:ser>
          <c:idx val="2"/>
          <c:order val="2"/>
          <c:tx>
            <c:strRef>
              <c:f>'7.2'!$B$5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'7.2'!$C$2:$D$2</c:f>
              <c:strCache/>
            </c:strRef>
          </c:cat>
          <c:val>
            <c:numRef>
              <c:f>'7.2'!$C$5:$D$5</c:f>
              <c:numCache/>
            </c:numRef>
          </c:val>
        </c:ser>
        <c:overlap val="-27"/>
        <c:gapWidth val="219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rPr>
                  <a:t>timmar per vecka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0948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'7.3'!$B$1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'7.3'!$C$2:$F$2</c:f>
              <c:strCache/>
            </c:strRef>
          </c:cat>
          <c:val>
            <c:numRef>
              <c:f>'7.3'!$C$3:$F$3</c:f>
              <c:numCache/>
            </c:numRef>
          </c:val>
        </c:ser>
        <c:ser>
          <c:idx val="1"/>
          <c:order val="1"/>
          <c:tx>
            <c:strRef>
              <c:f>'7.3'!$B$4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'7.3'!$C$2:$F$2</c:f>
              <c:strCache/>
            </c:strRef>
          </c:cat>
          <c:val>
            <c:numRef>
              <c:f>'7.3'!$C$4:$F$4</c:f>
              <c:numCache/>
            </c:numRef>
          </c:val>
        </c:ser>
        <c:ser>
          <c:idx val="2"/>
          <c:order val="2"/>
          <c:tx>
            <c:strRef>
              <c:f>'7.3'!$B$5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'7.3'!$C$2:$F$2</c:f>
              <c:strCache/>
            </c:strRef>
          </c:cat>
          <c:val>
            <c:numRef>
              <c:f>'7.3'!$C$5:$F$5</c:f>
              <c:numCache/>
            </c:numRef>
          </c:val>
        </c:ser>
        <c:overlap val="-27"/>
        <c:gapWidth val="219"/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32106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'Ny 7.4'!$A$1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'Ny 7.4'!$A$3</c:f>
              <c:strCache>
                <c:ptCount val="1"/>
                <c:pt idx="0">
                  <c:v>Tv trad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7.4'!$B$3:$D$3</c:f>
              <c:numCache/>
            </c:numRef>
          </c:val>
        </c:ser>
        <c:ser>
          <c:idx val="1"/>
          <c:order val="1"/>
          <c:tx>
            <c:strRef>
              <c:f>'Ny 7.4'!$A$4</c:f>
              <c:strCache>
                <c:ptCount val="1"/>
                <c:pt idx="0">
                  <c:v>Tv internet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7.4'!$B$4:$D$4</c:f>
              <c:numCache/>
            </c:numRef>
          </c:val>
        </c:ser>
        <c:ser>
          <c:idx val="2"/>
          <c:order val="2"/>
          <c:tx>
            <c:strRef>
              <c:f>'Ny 7.4'!$A$5</c:f>
              <c:strCache>
                <c:ptCount val="1"/>
                <c:pt idx="0">
                  <c:v>Radio trad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7.4'!$B$5:$D$5</c:f>
              <c:numCache/>
            </c:numRef>
          </c:val>
        </c:ser>
        <c:ser>
          <c:idx val="3"/>
          <c:order val="3"/>
          <c:tx>
            <c:strRef>
              <c:f>'Ny 7.4'!$A$6</c:f>
              <c:strCache>
                <c:ptCount val="1"/>
                <c:pt idx="0">
                  <c:v>Radio internet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7.4'!$B$6:$D$6</c:f>
              <c:numCache/>
            </c:numRef>
          </c:val>
        </c:ser>
        <c:ser>
          <c:idx val="4"/>
          <c:order val="4"/>
          <c:tx>
            <c:strRef>
              <c:f>'Ny 7.4'!$A$7</c:f>
              <c:strCache>
                <c:ptCount val="1"/>
                <c:pt idx="0">
                  <c:v>Dagstidning papper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7.4'!$B$7:$D$7</c:f>
              <c:numCache/>
            </c:numRef>
          </c:val>
        </c:ser>
        <c:ser>
          <c:idx val="5"/>
          <c:order val="5"/>
          <c:tx>
            <c:strRef>
              <c:f>'Ny 7.4'!$A$8</c:f>
              <c:strCache>
                <c:ptCount val="1"/>
                <c:pt idx="0">
                  <c:v>Dagstidning internet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7.4'!$B$8:$D$8</c:f>
              <c:numCache/>
            </c:numRef>
          </c:val>
        </c:ser>
        <c:ser>
          <c:idx val="6"/>
          <c:order val="6"/>
          <c:tx>
            <c:strRef>
              <c:f>'Ny 7.4'!$A$9</c:f>
              <c:strCache>
                <c:ptCount val="1"/>
                <c:pt idx="0">
                  <c:v>Kvällstidning papper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7.4'!$B$9:$D$9</c:f>
              <c:numCache/>
            </c:numRef>
          </c:val>
        </c:ser>
        <c:ser>
          <c:idx val="7"/>
          <c:order val="7"/>
          <c:tx>
            <c:strRef>
              <c:f>'Ny 7.4'!$A$10</c:f>
              <c:strCache>
                <c:ptCount val="1"/>
                <c:pt idx="0">
                  <c:v>Kvällstidning internet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7.4'!$B$10:$D$10</c:f>
              <c:numCache/>
            </c:numRef>
          </c:val>
        </c:ser>
        <c:overlap val="-27"/>
        <c:gapWidth val="219"/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7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'Ny 7.4'!$A$3</c:f>
              <c:strCache>
                <c:ptCount val="1"/>
                <c:pt idx="0">
                  <c:v>Tv trad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7.4'!$B$3:$D$3</c:f>
              <c:numCache/>
            </c:numRef>
          </c:val>
        </c:ser>
        <c:ser>
          <c:idx val="1"/>
          <c:order val="1"/>
          <c:tx>
            <c:strRef>
              <c:f>'Ny 7.4'!$A$4</c:f>
              <c:strCache>
                <c:ptCount val="1"/>
                <c:pt idx="0">
                  <c:v>Tv internet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7.4'!$B$4:$D$4</c:f>
              <c:numCache/>
            </c:numRef>
          </c:val>
        </c:ser>
        <c:ser>
          <c:idx val="2"/>
          <c:order val="2"/>
          <c:tx>
            <c:strRef>
              <c:f>'Ny 7.4'!$A$5</c:f>
              <c:strCache>
                <c:ptCount val="1"/>
                <c:pt idx="0">
                  <c:v>Radio trad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7.4'!$B$5:$D$5</c:f>
              <c:numCache/>
            </c:numRef>
          </c:val>
        </c:ser>
        <c:ser>
          <c:idx val="3"/>
          <c:order val="3"/>
          <c:tx>
            <c:strRef>
              <c:f>'Ny 7.4'!$A$6</c:f>
              <c:strCache>
                <c:ptCount val="1"/>
                <c:pt idx="0">
                  <c:v>Radio 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7.4'!$B$6:$D$6</c:f>
              <c:numCache/>
            </c:numRef>
          </c:val>
        </c:ser>
        <c:ser>
          <c:idx val="4"/>
          <c:order val="4"/>
          <c:tx>
            <c:strRef>
              <c:f>'Ny 7.4'!$A$7</c:f>
              <c:strCache>
                <c:ptCount val="1"/>
                <c:pt idx="0">
                  <c:v>Dagstidning papper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7.4'!$B$7:$D$7</c:f>
              <c:numCache/>
            </c:numRef>
          </c:val>
        </c:ser>
        <c:ser>
          <c:idx val="5"/>
          <c:order val="5"/>
          <c:tx>
            <c:strRef>
              <c:f>'Ny 7.4'!$A$8</c:f>
              <c:strCache>
                <c:ptCount val="1"/>
                <c:pt idx="0">
                  <c:v>Dagstidning internet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7.4'!$B$8:$D$8</c:f>
              <c:numCache/>
            </c:numRef>
          </c:val>
        </c:ser>
        <c:ser>
          <c:idx val="6"/>
          <c:order val="6"/>
          <c:tx>
            <c:strRef>
              <c:f>'Ny 7.4'!$A$9</c:f>
              <c:strCache>
                <c:ptCount val="1"/>
                <c:pt idx="0">
                  <c:v>Kvällstidning papper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7.4'!$B$9:$D$9</c:f>
              <c:numCache/>
            </c:numRef>
          </c:val>
        </c:ser>
        <c:ser>
          <c:idx val="7"/>
          <c:order val="7"/>
          <c:tx>
            <c:strRef>
              <c:f>'Ny 7.4'!$A$10</c:f>
              <c:strCache>
                <c:ptCount val="1"/>
                <c:pt idx="0">
                  <c:v>Kvällstidning internet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'Ny 7.4'!$B$2:$D$2</c:f>
              <c:strCache/>
            </c:strRef>
          </c:cat>
          <c:val>
            <c:numRef>
              <c:f>'Ny 7.4'!$B$10:$D$10</c:f>
              <c:numCache/>
            </c:numRef>
          </c:val>
        </c:ser>
        <c:overlap val="100"/>
        <c:axId val="59689804"/>
        <c:axId val="337325"/>
      </c:barChart>
      <c:catAx>
        <c:axId val="596898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89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'7.5 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 '!$D$4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.01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 '!$B$5:$C$14</c:f>
              <c:multiLvlStrCache/>
            </c:multiLvlStrRef>
          </c:cat>
          <c:val>
            <c:numRef>
              <c:f>'7.5 '!$D$5:$D$14</c:f>
              <c:numCache/>
            </c:numRef>
          </c:val>
        </c:ser>
        <c:ser>
          <c:idx val="1"/>
          <c:order val="1"/>
          <c:tx>
            <c:strRef>
              <c:f>'7.5 '!$E$4</c:f>
              <c:strCache>
                <c:ptCount val="1"/>
                <c:pt idx="0">
                  <c:v>Icke-användare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layout>
                <c:manualLayout>
                  <c:x val="-0.01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'7.5 '!$B$5:$C$14</c:f>
              <c:multiLvlStrCache/>
            </c:multiLvlStrRef>
          </c:cat>
          <c:val>
            <c:numRef>
              <c:f>'7.5 '!$E$5:$E$14</c:f>
              <c:numCache/>
            </c:numRef>
          </c:val>
        </c:ser>
        <c:overlap val="-27"/>
        <c:gapWidth val="219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5926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'1.7'!$A$2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'1.7'!$B$3</c:f>
              <c:strCache>
                <c:ptCount val="1"/>
                <c:pt idx="0">
                  <c:v>Tillgång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'1.7'!$B$4:$B$6</c:f>
              <c:numCache/>
            </c:numRef>
          </c:val>
          <c:smooth val="0"/>
        </c:ser>
        <c:ser>
          <c:idx val="2"/>
          <c:order val="1"/>
          <c:tx>
            <c:strRef>
              <c:f>'1.7'!$D$3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25"/>
                  <c:y val="0.02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75"/>
                  <c:y val="0.01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'1.7'!$D$4:$D$6</c:f>
              <c:numCache/>
            </c:numRef>
          </c:val>
          <c:smooth val="0"/>
        </c:ser>
        <c:ser>
          <c:idx val="4"/>
          <c:order val="2"/>
          <c:tx>
            <c:strRef>
              <c:f>'1.7'!$F$3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'1.7'!$F$4:$F$6</c:f>
              <c:numCache/>
            </c:numRef>
          </c:val>
          <c:smooth val="0"/>
        </c:ser>
        <c:ser>
          <c:idx val="1"/>
          <c:order val="3"/>
          <c:tx>
            <c:strRef>
              <c:f>'1.7'!$C$3</c:f>
              <c:strCache>
                <c:ptCount val="1"/>
                <c:pt idx="0">
                  <c:v>Använder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'1.7'!$C$4:$C$6</c:f>
              <c:numCache/>
            </c:numRef>
          </c:val>
          <c:smooth val="0"/>
        </c:ser>
        <c:ser>
          <c:idx val="3"/>
          <c:order val="4"/>
          <c:tx>
            <c:strRef>
              <c:f>'1.7'!$E$3</c:f>
              <c:strCache>
                <c:ptCount val="1"/>
                <c:pt idx="0">
                  <c:v>Använder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'1.7'!$E$4:$E$6</c:f>
              <c:numCache/>
            </c:numRef>
          </c:val>
          <c:smooth val="0"/>
        </c:ser>
        <c:ser>
          <c:idx val="5"/>
          <c:order val="5"/>
          <c:tx>
            <c:strRef>
              <c:f>'1.7'!$G$3</c:f>
              <c:strCache>
                <c:ptCount val="1"/>
                <c:pt idx="0">
                  <c:v>Använder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'1.7'!$A$4:$A$6</c:f>
              <c:numCache/>
            </c:numRef>
          </c:cat>
          <c:val>
            <c:numRef>
              <c:f>'1.7'!$G$4:$G$6</c:f>
              <c:numCache/>
            </c:numRef>
          </c:val>
          <c:smooth val="0"/>
        </c:ser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8339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'7.6'!$B$1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'7.6'!$C$2:$G$2</c:f>
              <c:strCache/>
            </c:strRef>
          </c:cat>
          <c:val>
            <c:numRef>
              <c:f>'7.6'!$C$3:$G$3</c:f>
              <c:numCache/>
            </c:numRef>
          </c:val>
        </c:ser>
        <c:ser>
          <c:idx val="1"/>
          <c:order val="1"/>
          <c:tx>
            <c:strRef>
              <c:f>'7.6'!$B$4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'7.6'!$C$2:$G$2</c:f>
              <c:strCache/>
            </c:strRef>
          </c:cat>
          <c:val>
            <c:numRef>
              <c:f>'7.6'!$C$4:$G$4</c:f>
              <c:numCache/>
            </c:numRef>
          </c:val>
        </c:ser>
        <c:ser>
          <c:idx val="2"/>
          <c:order val="2"/>
          <c:tx>
            <c:strRef>
              <c:f>'7.6'!$B$5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'7.6'!$C$2:$G$2</c:f>
              <c:strCache/>
            </c:strRef>
          </c:cat>
          <c:val>
            <c:numRef>
              <c:f>'7.6'!$C$5:$G$5</c:f>
              <c:numCache/>
            </c:numRef>
          </c:val>
        </c:ser>
        <c:overlap val="-27"/>
        <c:gapWidth val="219"/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4583424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'7.7 ny'!$B$1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'7.7 ny'!$C$2</c:f>
              <c:strCache>
                <c:ptCount val="1"/>
                <c:pt idx="0">
                  <c:v>2004  (65-79 år)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'7.7 ny'!$B$3:$B$8</c:f>
              <c:strCache/>
            </c:strRef>
          </c:cat>
          <c:val>
            <c:numRef>
              <c:f>'7.7 ny'!$C$3:$C$8</c:f>
              <c:numCache/>
            </c:numRef>
          </c:val>
        </c:ser>
        <c:ser>
          <c:idx val="1"/>
          <c:order val="1"/>
          <c:tx>
            <c:strRef>
              <c:f>'7.7 ny'!$D$2</c:f>
              <c:strCache>
                <c:ptCount val="1"/>
                <c:pt idx="0">
                  <c:v>2014  (65-79 år)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'7.7 ny'!$B$3:$B$8</c:f>
              <c:strCache/>
            </c:strRef>
          </c:cat>
          <c:val>
            <c:numRef>
              <c:f>'7.7 ny'!$D$3:$D$8</c:f>
              <c:numCache/>
            </c:numRef>
          </c:val>
        </c:ser>
        <c:overlap val="-27"/>
        <c:gapWidth val="219"/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44875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'8.1'!$B$3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'8.1'!$C$4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'8.1'!$B$5:$B$7</c:f>
              <c:strCache/>
            </c:strRef>
          </c:cat>
          <c:val>
            <c:numRef>
              <c:f>'8.1'!$C$5:$C$7</c:f>
              <c:numCache/>
            </c:numRef>
          </c:val>
        </c:ser>
        <c:ser>
          <c:idx val="1"/>
          <c:order val="1"/>
          <c:tx>
            <c:strRef>
              <c:f>'8.1'!$D$4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'8.1'!$B$5:$B$7</c:f>
              <c:strCache/>
            </c:strRef>
          </c:cat>
          <c:val>
            <c:numRef>
              <c:f>'8.1'!$D$5:$D$7</c:f>
              <c:numCache/>
            </c:numRef>
          </c:val>
        </c:ser>
        <c:ser>
          <c:idx val="2"/>
          <c:order val="2"/>
          <c:tx>
            <c:strRef>
              <c:f>'8.1'!$E$4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'8.1'!$B$5:$B$7</c:f>
              <c:strCache/>
            </c:strRef>
          </c:cat>
          <c:val>
            <c:numRef>
              <c:f>'8.1'!$E$5:$E$7</c:f>
              <c:numCache/>
            </c:numRef>
          </c:val>
        </c:ser>
        <c:ser>
          <c:idx val="3"/>
          <c:order val="3"/>
          <c:tx>
            <c:strRef>
              <c:f>'8.1'!$F$4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'8.1'!$B$5:$B$7</c:f>
              <c:strCache/>
            </c:strRef>
          </c:cat>
          <c:val>
            <c:numRef>
              <c:f>'8.1'!$F$5:$F$7</c:f>
              <c:numCache/>
            </c:numRef>
          </c:val>
        </c:ser>
        <c:overlap val="100"/>
        <c:axId val="51416372"/>
        <c:axId val="60094165"/>
      </c:barChart>
      <c:catAx>
        <c:axId val="51416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163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'8.2'!$B$3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'8.2'!$B$5:$B$7</c:f>
              <c:strCache/>
            </c:strRef>
          </c:cat>
          <c:val>
            <c:numRef>
              <c:f>'8.2'!$C$5:$C$7</c:f>
              <c:numCache/>
            </c:numRef>
          </c:val>
        </c:ser>
        <c:ser>
          <c:idx val="1"/>
          <c:order val="1"/>
          <c:tx>
            <c:strRef>
              <c:f>'8.2'!$D$4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'8.2'!$B$5:$B$7</c:f>
              <c:strCache/>
            </c:strRef>
          </c:cat>
          <c:val>
            <c:numRef>
              <c:f>'8.2'!$D$5:$D$7</c:f>
              <c:numCache/>
            </c:numRef>
          </c:val>
        </c:ser>
        <c:ser>
          <c:idx val="2"/>
          <c:order val="2"/>
          <c:tx>
            <c:strRef>
              <c:f>'8.2'!$E$4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'8.2'!$B$5:$B$7</c:f>
              <c:strCache/>
            </c:strRef>
          </c:cat>
          <c:val>
            <c:numRef>
              <c:f>'8.2'!$E$5:$E$7</c:f>
              <c:numCache/>
            </c:numRef>
          </c:val>
        </c:ser>
        <c:ser>
          <c:idx val="3"/>
          <c:order val="3"/>
          <c:tx>
            <c:strRef>
              <c:f>'8.2'!$F$4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'8.2'!$B$5:$B$7</c:f>
              <c:strCache/>
            </c:strRef>
          </c:cat>
          <c:val>
            <c:numRef>
              <c:f>'8.2'!$F$5:$F$7</c:f>
              <c:numCache/>
            </c:numRef>
          </c:val>
        </c:ser>
        <c:overlap val="100"/>
        <c:axId val="3976574"/>
        <c:axId val="35789167"/>
      </c:barChart>
      <c:catAx>
        <c:axId val="39765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65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'8.3'!$A$2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'8.3'!$A$4</c:f>
              <c:strCache>
                <c:ptCount val="1"/>
                <c:pt idx="0">
                  <c:v>Flera gånger om dagen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'8.3'!$B$3:$I$3</c:f>
              <c:strCache/>
            </c:strRef>
          </c:cat>
          <c:val>
            <c:numRef>
              <c:f>'8.3'!$B$4:$I$4</c:f>
              <c:numCache/>
            </c:numRef>
          </c:val>
          <c:smooth val="0"/>
        </c:ser>
        <c:ser>
          <c:idx val="1"/>
          <c:order val="1"/>
          <c:tx>
            <c:strRef>
              <c:f>'8.3'!$A$5</c:f>
              <c:strCache>
                <c:ptCount val="1"/>
                <c:pt idx="0">
                  <c:v>Dagligen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'8.3'!$B$3:$I$3</c:f>
              <c:strCache/>
            </c:strRef>
          </c:cat>
          <c:val>
            <c:numRef>
              <c:f>'8.3'!$B$5:$I$5</c:f>
              <c:numCache/>
            </c:numRef>
          </c:val>
          <c:smooth val="0"/>
        </c:ser>
        <c:ser>
          <c:idx val="2"/>
          <c:order val="2"/>
          <c:tx>
            <c:strRef>
              <c:f>'8.3'!$A$6</c:f>
              <c:strCache>
                <c:ptCount val="1"/>
                <c:pt idx="0">
                  <c:v>Varje vecka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'8.3'!$B$3:$I$3</c:f>
              <c:strCache/>
            </c:strRef>
          </c:cat>
          <c:val>
            <c:numRef>
              <c:f>'8.3'!$B$6:$I$6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3667048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'8.4'!$B$1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'8.4'!$C$2:$E$2</c:f>
              <c:strCache/>
            </c:strRef>
          </c:cat>
          <c:val>
            <c:numRef>
              <c:f>'8.4'!$C$3:$E$3</c:f>
              <c:numCache/>
            </c:numRef>
          </c:val>
        </c:ser>
        <c:ser>
          <c:idx val="1"/>
          <c:order val="1"/>
          <c:tx>
            <c:strRef>
              <c:f>'8.4'!$B$4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'8.4'!$C$2:$E$2</c:f>
              <c:strCache/>
            </c:strRef>
          </c:cat>
          <c:val>
            <c:numRef>
              <c:f>'8.4'!$C$4:$E$4</c:f>
              <c:numCache/>
            </c:numRef>
          </c:val>
        </c:ser>
        <c:ser>
          <c:idx val="2"/>
          <c:order val="2"/>
          <c:tx>
            <c:strRef>
              <c:f>'8.4'!$B$5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'8.4'!$C$2:$E$2</c:f>
              <c:strCache/>
            </c:strRef>
          </c:cat>
          <c:val>
            <c:numRef>
              <c:f>'8.4'!$C$5:$E$5</c:f>
              <c:numCache/>
            </c:numRef>
          </c:val>
        </c:ser>
        <c:overlap val="-27"/>
        <c:gapWidth val="219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2063602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'8.5'!$B$1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'8.5'!$C$2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'8.5'!$B$3:$B$7</c:f>
              <c:strCache/>
            </c:strRef>
          </c:cat>
          <c:val>
            <c:numRef>
              <c:f>'8.5'!$C$3:$C$7</c:f>
              <c:numCache/>
            </c:numRef>
          </c:val>
        </c:ser>
        <c:ser>
          <c:idx val="1"/>
          <c:order val="1"/>
          <c:tx>
            <c:strRef>
              <c:f>'8.5'!$D$2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'8.5'!$B$3:$B$7</c:f>
              <c:strCache/>
            </c:strRef>
          </c:cat>
          <c:val>
            <c:numRef>
              <c:f>'8.5'!$D$3:$D$7</c:f>
              <c:numCache/>
            </c:numRef>
          </c:val>
        </c:ser>
        <c:ser>
          <c:idx val="2"/>
          <c:order val="2"/>
          <c:tx>
            <c:strRef>
              <c:f>'8.5'!$E$2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'8.5'!$B$3:$B$7</c:f>
              <c:strCache/>
            </c:strRef>
          </c:cat>
          <c:val>
            <c:numRef>
              <c:f>'8.5'!$E$3:$E$7</c:f>
              <c:numCache/>
            </c:numRef>
          </c:val>
        </c:ser>
        <c:overlap val="-27"/>
        <c:gapWidth val="219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6402204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'3.12-3.14 kombo'!$B$2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'3.12-3.14 kombo'!$F$3</c:f>
              <c:strCache>
                <c:ptCount val="1"/>
                <c:pt idx="0">
                  <c:v>dator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kombo'!$F$4:$F$6</c:f>
              <c:numCache/>
            </c:numRef>
          </c:val>
        </c:ser>
        <c:ser>
          <c:idx val="2"/>
          <c:order val="1"/>
          <c:tx>
            <c:strRef>
              <c:f>'3.12-3.14 kombo'!$E$3</c:f>
              <c:strCache>
                <c:ptCount val="1"/>
                <c:pt idx="0">
                  <c:v>dator + smartmobil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kombo'!$E$4:$E$6</c:f>
              <c:numCache/>
            </c:numRef>
          </c:val>
        </c:ser>
        <c:ser>
          <c:idx val="4"/>
          <c:order val="2"/>
          <c:tx>
            <c:strRef>
              <c:f>'3.12-3.14 kombo'!$G$3</c:f>
              <c:strCache>
                <c:ptCount val="1"/>
                <c:pt idx="0">
                  <c:v>dator + mobil + surfplatta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kombo'!$G$4:$G$6</c:f>
              <c:numCache/>
            </c:numRef>
          </c:val>
        </c:ser>
        <c:ser>
          <c:idx val="5"/>
          <c:order val="3"/>
          <c:tx>
            <c:strRef>
              <c:f>'3.12-3.14 kombo'!$H$3</c:f>
              <c:strCache>
                <c:ptCount val="1"/>
                <c:pt idx="0">
                  <c:v>dator + surfplatta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kombo'!$H$4:$H$6</c:f>
              <c:numCache/>
            </c:numRef>
          </c:val>
        </c:ser>
        <c:ser>
          <c:idx val="6"/>
          <c:order val="4"/>
          <c:tx>
            <c:strRef>
              <c:f>'3.12-3.14 kombo'!$I$3</c:f>
              <c:strCache>
                <c:ptCount val="1"/>
                <c:pt idx="0">
                  <c:v>surfplatta + smartmobil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kombo'!$I$4:$I$6</c:f>
              <c:numCache/>
            </c:numRef>
          </c:val>
        </c:ser>
        <c:ser>
          <c:idx val="1"/>
          <c:order val="5"/>
          <c:tx>
            <c:strRef>
              <c:f>'3.12-3.14 kombo'!$D$3</c:f>
              <c:strCache>
                <c:ptCount val="1"/>
                <c:pt idx="0">
                  <c:v>smartmobil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kombo'!$D$4:$D$6</c:f>
              <c:numCache/>
            </c:numRef>
          </c:val>
        </c:ser>
        <c:ser>
          <c:idx val="0"/>
          <c:order val="6"/>
          <c:tx>
            <c:strRef>
              <c:f>'3.12-3.14 kombo'!$C$3</c:f>
              <c:strCache>
                <c:ptCount val="1"/>
                <c:pt idx="0">
                  <c:v>inget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kombo'!$C$4:$C$6</c:f>
              <c:numCache/>
            </c:numRef>
          </c:val>
        </c:ser>
        <c:overlap val="10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5175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'3.12-3.14 kombo'!$C$3</c:f>
              <c:strCache>
                <c:ptCount val="1"/>
                <c:pt idx="0">
                  <c:v>inget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kombo'!$C$4:$C$6</c:f>
              <c:numCache/>
            </c:numRef>
          </c:val>
        </c:ser>
        <c:ser>
          <c:idx val="1"/>
          <c:order val="1"/>
          <c:tx>
            <c:strRef>
              <c:f>'3.12-3.14 kombo'!$D$3</c:f>
              <c:strCache>
                <c:ptCount val="1"/>
                <c:pt idx="0">
                  <c:v>smartmobil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kombo'!$D$4:$D$6</c:f>
              <c:numCache/>
            </c:numRef>
          </c:val>
        </c:ser>
        <c:ser>
          <c:idx val="2"/>
          <c:order val="2"/>
          <c:tx>
            <c:strRef>
              <c:f>'3.12-3.14 kombo'!$E$3</c:f>
              <c:strCache>
                <c:ptCount val="1"/>
                <c:pt idx="0">
                  <c:v>dator + smartmobil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kombo'!$E$4:$E$6</c:f>
              <c:numCache/>
            </c:numRef>
          </c:val>
        </c:ser>
        <c:ser>
          <c:idx val="3"/>
          <c:order val="3"/>
          <c:tx>
            <c:strRef>
              <c:f>'3.12-3.14 kombo'!$F$3</c:f>
              <c:strCache>
                <c:ptCount val="1"/>
                <c:pt idx="0">
                  <c:v>dator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kombo'!$F$4:$F$6</c:f>
              <c:numCache/>
            </c:numRef>
          </c:val>
        </c:ser>
        <c:ser>
          <c:idx val="4"/>
          <c:order val="4"/>
          <c:tx>
            <c:strRef>
              <c:f>'3.12-3.14 kombo'!$G$3</c:f>
              <c:strCache>
                <c:ptCount val="1"/>
                <c:pt idx="0">
                  <c:v>dator + mobil + surfplatta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kombo'!$G$4:$G$6</c:f>
              <c:numCache/>
            </c:numRef>
          </c:val>
        </c:ser>
        <c:ser>
          <c:idx val="5"/>
          <c:order val="5"/>
          <c:tx>
            <c:strRef>
              <c:f>'3.12-3.14 kombo'!$H$3</c:f>
              <c:strCache>
                <c:ptCount val="1"/>
                <c:pt idx="0">
                  <c:v>dator + surfplatta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kombo'!$H$4:$H$6</c:f>
              <c:numCache/>
            </c:numRef>
          </c:val>
        </c:ser>
        <c:ser>
          <c:idx val="6"/>
          <c:order val="6"/>
          <c:tx>
            <c:strRef>
              <c:f>'3.12-3.14 kombo'!$I$3</c:f>
              <c:strCache>
                <c:ptCount val="1"/>
                <c:pt idx="0">
                  <c:v>surfplatta + smartmobil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'3.12-3.14 kombo'!$B$4:$B$6</c:f>
              <c:strCache/>
            </c:strRef>
          </c:cat>
          <c:val>
            <c:numRef>
              <c:f>'3.12-3.14 kombo'!$I$4:$I$6</c:f>
              <c:numCache/>
            </c:numRef>
          </c:val>
        </c:ser>
        <c:overlap val="100"/>
        <c:axId val="16585168"/>
        <c:axId val="15048785"/>
      </c:barChart>
      <c:catAx>
        <c:axId val="165851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  <c:max val="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851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'ej 7.4'!$B$2</c:f>
              <c:strCache>
                <c:ptCount val="1"/>
                <c:pt idx="0">
                  <c:v>Befolkningen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'ej 7.4'!$A$3:$A$10</c:f>
              <c:strCache/>
            </c:strRef>
          </c:cat>
          <c:val>
            <c:numRef>
              <c:f>'ej 7.4'!$B$3:$B$10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'2.1'!$A$2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'2.1'!$B$3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'2.1'!$A$4:$A$6</c:f>
              <c:strCache/>
            </c:strRef>
          </c:cat>
          <c:val>
            <c:numRef>
              <c:f>'2.1'!$B$4:$B$6</c:f>
              <c:numCache/>
            </c:numRef>
          </c:val>
          <c:smooth val="0"/>
        </c:ser>
        <c:ser>
          <c:idx val="1"/>
          <c:order val="1"/>
          <c:tx>
            <c:strRef>
              <c:f>'2.1'!$C$3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'2.1'!$A$4:$A$6</c:f>
              <c:strCache/>
            </c:strRef>
          </c:cat>
          <c:val>
            <c:numRef>
              <c:f>'2.1'!$C$4:$C$6</c:f>
              <c:numCache/>
            </c:numRef>
          </c:val>
          <c:smooth val="0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'2.1'!$A$4:$A$6</c:f>
              <c:strCache/>
            </c:strRef>
          </c:cat>
          <c:val>
            <c:numRef>
              <c:f>'2.1'!$D$4:$D$6</c:f>
              <c:numCache/>
            </c:numRef>
          </c:val>
          <c:smooth val="0"/>
        </c:ser>
        <c:ser>
          <c:idx val="3"/>
          <c:order val="3"/>
          <c:tx>
            <c:strRef>
              <c:f>'2.1'!$E$3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'2.1'!$A$4:$A$6</c:f>
              <c:strCache/>
            </c:strRef>
          </c:cat>
          <c:val>
            <c:numRef>
              <c:f>'2.1'!$E$4:$E$6</c:f>
              <c:numCache/>
            </c:numRef>
          </c:val>
          <c:smooth val="0"/>
        </c:ser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23151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'ej 7.5'!$B$2</c:f>
              <c:strCache>
                <c:ptCount val="1"/>
                <c:pt idx="0">
                  <c:v>66-75 år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'ej 7.5'!$A$3:$A$10</c:f>
              <c:strCache/>
            </c:strRef>
          </c:cat>
          <c:val>
            <c:numRef>
              <c:f>'ej 7.5'!$B$3:$B$10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'ej 7.6'!$B$2</c:f>
              <c:strCache>
                <c:ptCount val="1"/>
                <c:pt idx="0">
                  <c:v>76+ år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'ej 7.6'!$A$3:$A$10</c:f>
              <c:strCache/>
            </c:strRef>
          </c:cat>
          <c:val>
            <c:numRef>
              <c:f>'ej 7.6'!$B$3:$B$10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rPr>
              <a:t>Ju lägre inkomst desto större skillnad mellan tillgång och användning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'2.2'!$B$3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05125"/>
                  <c:y val="-0.04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'2.2'!$A$4:$A$6</c:f>
              <c:strCache/>
            </c:strRef>
          </c:cat>
          <c:val>
            <c:numRef>
              <c:f>'2.2'!$B$4:$B$6</c:f>
              <c:numCache/>
            </c:numRef>
          </c:val>
          <c:smooth val="0"/>
        </c:ser>
        <c:ser>
          <c:idx val="1"/>
          <c:order val="1"/>
          <c:tx>
            <c:strRef>
              <c:f>'2.2'!$C$3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'2.2'!$A$4:$A$6</c:f>
              <c:strCache/>
            </c:strRef>
          </c:cat>
          <c:val>
            <c:numRef>
              <c:f>'2.2'!$C$4:$C$6</c:f>
              <c:numCache/>
            </c:numRef>
          </c:val>
          <c:smooth val="0"/>
        </c:ser>
        <c:ser>
          <c:idx val="2"/>
          <c:order val="2"/>
          <c:tx>
            <c:strRef>
              <c:f>'2.2'!$D$3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0445"/>
                  <c:y val="-0.02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'2.2'!$A$4:$A$6</c:f>
              <c:strCache/>
            </c:strRef>
          </c:cat>
          <c:val>
            <c:numRef>
              <c:f>'2.2'!$D$4:$D$6</c:f>
              <c:numCache/>
            </c:numRef>
          </c:val>
          <c:smooth val="0"/>
        </c:ser>
        <c:ser>
          <c:idx val="3"/>
          <c:order val="3"/>
          <c:tx>
            <c:strRef>
              <c:f>'2.2'!$E$3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/>
                    <a:ea typeface="Akzidenz-Grotesk Pro Regular"/>
                    <a:cs typeface="Akzidenz-Grotesk Pro Regular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'2.2'!$A$4:$A$6</c:f>
              <c:strCache/>
            </c:strRef>
          </c:cat>
          <c:val>
            <c:numRef>
              <c:f>'2.2'!$E$4:$E$6</c:f>
              <c:numCache/>
            </c:numRef>
          </c:val>
          <c:smooth val="0"/>
        </c:ser>
        <c:axId val="63296056"/>
        <c:axId val="32793593"/>
      </c:line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/>
                <a:ea typeface="Akzidenz-Grotesk Pro Regular"/>
                <a:cs typeface="Akzidenz-Grotesk Pro Regular"/>
              </a:defRPr>
            </a:pPr>
          </a:p>
        </c:txPr>
        <c:crossAx val="632960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/>
              <a:ea typeface="Akzidenz-Grotesk Pro Regular"/>
              <a:cs typeface="Akzidenz-Grotesk Pro Regular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Akzidenz-Grotesk Pro Regular"/>
          <a:ea typeface="Akzidenz-Grotesk Pro Regular"/>
          <a:cs typeface="Akzidenz-Grotesk Pro Regular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0</xdr:rowOff>
    </xdr:from>
    <xdr:to>
      <xdr:col>8</xdr:col>
      <xdr:colOff>371475</xdr:colOff>
      <xdr:row>21</xdr:row>
      <xdr:rowOff>85725</xdr:rowOff>
    </xdr:to>
    <xdr:graphicFrame macro="">
      <xdr:nvGraphicFramePr>
        <xdr:cNvPr id="2" name="Diagram 1"/>
        <xdr:cNvGraphicFramePr/>
      </xdr:nvGraphicFramePr>
      <xdr:xfrm>
        <a:off x="1952625" y="140017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171450</xdr:rowOff>
    </xdr:from>
    <xdr:to>
      <xdr:col>8</xdr:col>
      <xdr:colOff>476250</xdr:colOff>
      <xdr:row>23</xdr:row>
      <xdr:rowOff>57150</xdr:rowOff>
    </xdr:to>
    <xdr:graphicFrame macro="">
      <xdr:nvGraphicFramePr>
        <xdr:cNvPr id="2" name="Diagram 1"/>
        <xdr:cNvGraphicFramePr/>
      </xdr:nvGraphicFramePr>
      <xdr:xfrm>
        <a:off x="2057400" y="177165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190500</xdr:rowOff>
    </xdr:from>
    <xdr:to>
      <xdr:col>14</xdr:col>
      <xdr:colOff>19050</xdr:colOff>
      <xdr:row>24</xdr:row>
      <xdr:rowOff>76200</xdr:rowOff>
    </xdr:to>
    <xdr:graphicFrame macro="">
      <xdr:nvGraphicFramePr>
        <xdr:cNvPr id="2" name="Diagram 1"/>
        <xdr:cNvGraphicFramePr/>
      </xdr:nvGraphicFramePr>
      <xdr:xfrm>
        <a:off x="4581525" y="19907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12</xdr:row>
      <xdr:rowOff>0</xdr:rowOff>
    </xdr:from>
    <xdr:to>
      <xdr:col>14</xdr:col>
      <xdr:colOff>590550</xdr:colOff>
      <xdr:row>26</xdr:row>
      <xdr:rowOff>85725</xdr:rowOff>
    </xdr:to>
    <xdr:graphicFrame macro="">
      <xdr:nvGraphicFramePr>
        <xdr:cNvPr id="2" name="Diagram 1"/>
        <xdr:cNvGraphicFramePr/>
      </xdr:nvGraphicFramePr>
      <xdr:xfrm>
        <a:off x="5153025" y="24003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7</xdr:row>
      <xdr:rowOff>9525</xdr:rowOff>
    </xdr:from>
    <xdr:to>
      <xdr:col>9</xdr:col>
      <xdr:colOff>180975</xdr:colOff>
      <xdr:row>21</xdr:row>
      <xdr:rowOff>95250</xdr:rowOff>
    </xdr:to>
    <xdr:graphicFrame macro="">
      <xdr:nvGraphicFramePr>
        <xdr:cNvPr id="2" name="Diagram 1"/>
        <xdr:cNvGraphicFramePr/>
      </xdr:nvGraphicFramePr>
      <xdr:xfrm>
        <a:off x="2505075" y="14097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190500</xdr:rowOff>
    </xdr:from>
    <xdr:to>
      <xdr:col>11</xdr:col>
      <xdr:colOff>66675</xdr:colOff>
      <xdr:row>16</xdr:row>
      <xdr:rowOff>76200</xdr:rowOff>
    </xdr:to>
    <xdr:graphicFrame macro="">
      <xdr:nvGraphicFramePr>
        <xdr:cNvPr id="4" name="Diagram 3"/>
        <xdr:cNvGraphicFramePr/>
      </xdr:nvGraphicFramePr>
      <xdr:xfrm>
        <a:off x="2724150" y="3905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6</xdr:row>
      <xdr:rowOff>95250</xdr:rowOff>
    </xdr:from>
    <xdr:to>
      <xdr:col>11</xdr:col>
      <xdr:colOff>114300</xdr:colOff>
      <xdr:row>20</xdr:row>
      <xdr:rowOff>180975</xdr:rowOff>
    </xdr:to>
    <xdr:graphicFrame macro="">
      <xdr:nvGraphicFramePr>
        <xdr:cNvPr id="2" name="Diagram 1"/>
        <xdr:cNvGraphicFramePr/>
      </xdr:nvGraphicFramePr>
      <xdr:xfrm>
        <a:off x="2771775" y="12954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</xdr:row>
      <xdr:rowOff>57150</xdr:rowOff>
    </xdr:from>
    <xdr:to>
      <xdr:col>14</xdr:col>
      <xdr:colOff>581025</xdr:colOff>
      <xdr:row>16</xdr:row>
      <xdr:rowOff>142875</xdr:rowOff>
    </xdr:to>
    <xdr:graphicFrame macro="">
      <xdr:nvGraphicFramePr>
        <xdr:cNvPr id="2" name="Diagram 1"/>
        <xdr:cNvGraphicFramePr/>
      </xdr:nvGraphicFramePr>
      <xdr:xfrm>
        <a:off x="5143500" y="4572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12</xdr:row>
      <xdr:rowOff>0</xdr:rowOff>
    </xdr:from>
    <xdr:to>
      <xdr:col>14</xdr:col>
      <xdr:colOff>590550</xdr:colOff>
      <xdr:row>26</xdr:row>
      <xdr:rowOff>85725</xdr:rowOff>
    </xdr:to>
    <xdr:graphicFrame macro="">
      <xdr:nvGraphicFramePr>
        <xdr:cNvPr id="2" name="Diagram 1"/>
        <xdr:cNvGraphicFramePr/>
      </xdr:nvGraphicFramePr>
      <xdr:xfrm>
        <a:off x="5153025" y="24003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190500</xdr:rowOff>
    </xdr:from>
    <xdr:to>
      <xdr:col>13</xdr:col>
      <xdr:colOff>180975</xdr:colOff>
      <xdr:row>15</xdr:row>
      <xdr:rowOff>76200</xdr:rowOff>
    </xdr:to>
    <xdr:graphicFrame macro="">
      <xdr:nvGraphicFramePr>
        <xdr:cNvPr id="2" name="Diagram 1"/>
        <xdr:cNvGraphicFramePr/>
      </xdr:nvGraphicFramePr>
      <xdr:xfrm>
        <a:off x="4057650" y="1905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9</xdr:col>
      <xdr:colOff>466725</xdr:colOff>
      <xdr:row>34</xdr:row>
      <xdr:rowOff>76200</xdr:rowOff>
    </xdr:to>
    <xdr:graphicFrame macro="">
      <xdr:nvGraphicFramePr>
        <xdr:cNvPr id="5" name="Diagram 4"/>
        <xdr:cNvGraphicFramePr/>
      </xdr:nvGraphicFramePr>
      <xdr:xfrm>
        <a:off x="4114800" y="4000500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104775</xdr:rowOff>
    </xdr:from>
    <xdr:to>
      <xdr:col>13</xdr:col>
      <xdr:colOff>209550</xdr:colOff>
      <xdr:row>15</xdr:row>
      <xdr:rowOff>190500</xdr:rowOff>
    </xdr:to>
    <xdr:graphicFrame macro="">
      <xdr:nvGraphicFramePr>
        <xdr:cNvPr id="2" name="Diagram 1"/>
        <xdr:cNvGraphicFramePr/>
      </xdr:nvGraphicFramePr>
      <xdr:xfrm>
        <a:off x="4086225" y="304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466725</xdr:colOff>
      <xdr:row>35</xdr:row>
      <xdr:rowOff>76200</xdr:rowOff>
    </xdr:to>
    <xdr:graphicFrame macro="">
      <xdr:nvGraphicFramePr>
        <xdr:cNvPr id="3" name="Diagram 2"/>
        <xdr:cNvGraphicFramePr/>
      </xdr:nvGraphicFramePr>
      <xdr:xfrm>
        <a:off x="4114800" y="4200525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133350</xdr:rowOff>
    </xdr:from>
    <xdr:to>
      <xdr:col>8</xdr:col>
      <xdr:colOff>533400</xdr:colOff>
      <xdr:row>34</xdr:row>
      <xdr:rowOff>133350</xdr:rowOff>
    </xdr:to>
    <xdr:graphicFrame macro="">
      <xdr:nvGraphicFramePr>
        <xdr:cNvPr id="2" name="Diagram 1"/>
        <xdr:cNvGraphicFramePr/>
      </xdr:nvGraphicFramePr>
      <xdr:xfrm>
        <a:off x="2114550" y="3333750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104775</xdr:rowOff>
    </xdr:from>
    <xdr:to>
      <xdr:col>13</xdr:col>
      <xdr:colOff>209550</xdr:colOff>
      <xdr:row>15</xdr:row>
      <xdr:rowOff>190500</xdr:rowOff>
    </xdr:to>
    <xdr:graphicFrame macro="">
      <xdr:nvGraphicFramePr>
        <xdr:cNvPr id="2" name="Diagram 1"/>
        <xdr:cNvGraphicFramePr/>
      </xdr:nvGraphicFramePr>
      <xdr:xfrm>
        <a:off x="4086225" y="304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466725</xdr:colOff>
      <xdr:row>37</xdr:row>
      <xdr:rowOff>76200</xdr:rowOff>
    </xdr:to>
    <xdr:graphicFrame macro="">
      <xdr:nvGraphicFramePr>
        <xdr:cNvPr id="3" name="Diagram 2"/>
        <xdr:cNvGraphicFramePr/>
      </xdr:nvGraphicFramePr>
      <xdr:xfrm>
        <a:off x="4114800" y="4600575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104775</xdr:rowOff>
    </xdr:from>
    <xdr:to>
      <xdr:col>13</xdr:col>
      <xdr:colOff>209550</xdr:colOff>
      <xdr:row>15</xdr:row>
      <xdr:rowOff>190500</xdr:rowOff>
    </xdr:to>
    <xdr:graphicFrame macro="">
      <xdr:nvGraphicFramePr>
        <xdr:cNvPr id="2" name="Diagram 1"/>
        <xdr:cNvGraphicFramePr/>
      </xdr:nvGraphicFramePr>
      <xdr:xfrm>
        <a:off x="4086225" y="304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466725</xdr:colOff>
      <xdr:row>35</xdr:row>
      <xdr:rowOff>76200</xdr:rowOff>
    </xdr:to>
    <xdr:graphicFrame macro="">
      <xdr:nvGraphicFramePr>
        <xdr:cNvPr id="3" name="Diagram 2"/>
        <xdr:cNvGraphicFramePr/>
      </xdr:nvGraphicFramePr>
      <xdr:xfrm>
        <a:off x="4114800" y="4200525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104775</xdr:rowOff>
    </xdr:from>
    <xdr:to>
      <xdr:col>13</xdr:col>
      <xdr:colOff>209550</xdr:colOff>
      <xdr:row>15</xdr:row>
      <xdr:rowOff>190500</xdr:rowOff>
    </xdr:to>
    <xdr:graphicFrame macro="">
      <xdr:nvGraphicFramePr>
        <xdr:cNvPr id="2" name="Diagram 1"/>
        <xdr:cNvGraphicFramePr/>
      </xdr:nvGraphicFramePr>
      <xdr:xfrm>
        <a:off x="4086225" y="304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104775</xdr:rowOff>
    </xdr:from>
    <xdr:to>
      <xdr:col>13</xdr:col>
      <xdr:colOff>209550</xdr:colOff>
      <xdr:row>15</xdr:row>
      <xdr:rowOff>190500</xdr:rowOff>
    </xdr:to>
    <xdr:graphicFrame macro="">
      <xdr:nvGraphicFramePr>
        <xdr:cNvPr id="2" name="Diagram 1"/>
        <xdr:cNvGraphicFramePr/>
      </xdr:nvGraphicFramePr>
      <xdr:xfrm>
        <a:off x="4086225" y="304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466725</xdr:colOff>
      <xdr:row>35</xdr:row>
      <xdr:rowOff>76200</xdr:rowOff>
    </xdr:to>
    <xdr:graphicFrame macro="">
      <xdr:nvGraphicFramePr>
        <xdr:cNvPr id="3" name="Diagram 2"/>
        <xdr:cNvGraphicFramePr/>
      </xdr:nvGraphicFramePr>
      <xdr:xfrm>
        <a:off x="4114800" y="4200525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190500</xdr:rowOff>
    </xdr:from>
    <xdr:to>
      <xdr:col>11</xdr:col>
      <xdr:colOff>66675</xdr:colOff>
      <xdr:row>16</xdr:row>
      <xdr:rowOff>76200</xdr:rowOff>
    </xdr:to>
    <xdr:graphicFrame macro="">
      <xdr:nvGraphicFramePr>
        <xdr:cNvPr id="2" name="Diagram 1"/>
        <xdr:cNvGraphicFramePr/>
      </xdr:nvGraphicFramePr>
      <xdr:xfrm>
        <a:off x="2724150" y="3905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38100</xdr:rowOff>
    </xdr:from>
    <xdr:to>
      <xdr:col>13</xdr:col>
      <xdr:colOff>266700</xdr:colOff>
      <xdr:row>20</xdr:row>
      <xdr:rowOff>123825</xdr:rowOff>
    </xdr:to>
    <xdr:graphicFrame macro="">
      <xdr:nvGraphicFramePr>
        <xdr:cNvPr id="2" name="Diagram 1"/>
        <xdr:cNvGraphicFramePr/>
      </xdr:nvGraphicFramePr>
      <xdr:xfrm>
        <a:off x="5334000" y="123825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85725</xdr:rowOff>
    </xdr:from>
    <xdr:to>
      <xdr:col>11</xdr:col>
      <xdr:colOff>247650</xdr:colOff>
      <xdr:row>17</xdr:row>
      <xdr:rowOff>171450</xdr:rowOff>
    </xdr:to>
    <xdr:graphicFrame macro="">
      <xdr:nvGraphicFramePr>
        <xdr:cNvPr id="2" name="Diagram 1"/>
        <xdr:cNvGraphicFramePr/>
      </xdr:nvGraphicFramePr>
      <xdr:xfrm>
        <a:off x="2905125" y="685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85725</xdr:rowOff>
    </xdr:from>
    <xdr:to>
      <xdr:col>11</xdr:col>
      <xdr:colOff>247650</xdr:colOff>
      <xdr:row>17</xdr:row>
      <xdr:rowOff>171450</xdr:rowOff>
    </xdr:to>
    <xdr:graphicFrame macro="">
      <xdr:nvGraphicFramePr>
        <xdr:cNvPr id="2" name="Diagram 1"/>
        <xdr:cNvGraphicFramePr/>
      </xdr:nvGraphicFramePr>
      <xdr:xfrm>
        <a:off x="2905125" y="685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85725</xdr:rowOff>
    </xdr:from>
    <xdr:to>
      <xdr:col>11</xdr:col>
      <xdr:colOff>247650</xdr:colOff>
      <xdr:row>17</xdr:row>
      <xdr:rowOff>171450</xdr:rowOff>
    </xdr:to>
    <xdr:graphicFrame macro="">
      <xdr:nvGraphicFramePr>
        <xdr:cNvPr id="2" name="Diagram 1"/>
        <xdr:cNvGraphicFramePr/>
      </xdr:nvGraphicFramePr>
      <xdr:xfrm>
        <a:off x="2905125" y="685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85725</xdr:rowOff>
    </xdr:from>
    <xdr:to>
      <xdr:col>11</xdr:col>
      <xdr:colOff>247650</xdr:colOff>
      <xdr:row>17</xdr:row>
      <xdr:rowOff>171450</xdr:rowOff>
    </xdr:to>
    <xdr:graphicFrame macro="">
      <xdr:nvGraphicFramePr>
        <xdr:cNvPr id="2" name="Diagram 1"/>
        <xdr:cNvGraphicFramePr/>
      </xdr:nvGraphicFramePr>
      <xdr:xfrm>
        <a:off x="2905125" y="6858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238125</xdr:colOff>
      <xdr:row>36</xdr:row>
      <xdr:rowOff>76200</xdr:rowOff>
    </xdr:to>
    <xdr:graphicFrame macro="">
      <xdr:nvGraphicFramePr>
        <xdr:cNvPr id="3" name="Diagram 2"/>
        <xdr:cNvGraphicFramePr/>
      </xdr:nvGraphicFramePr>
      <xdr:xfrm>
        <a:off x="2895600" y="440055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676275</xdr:colOff>
      <xdr:row>20</xdr:row>
      <xdr:rowOff>47625</xdr:rowOff>
    </xdr:from>
    <xdr:to>
      <xdr:col>17</xdr:col>
      <xdr:colOff>123825</xdr:colOff>
      <xdr:row>34</xdr:row>
      <xdr:rowOff>123825</xdr:rowOff>
    </xdr:to>
    <xdr:graphicFrame macro="">
      <xdr:nvGraphicFramePr>
        <xdr:cNvPr id="4" name="Diagram 3"/>
        <xdr:cNvGraphicFramePr/>
      </xdr:nvGraphicFramePr>
      <xdr:xfrm>
        <a:off x="9058275" y="4048125"/>
        <a:ext cx="28765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171450</xdr:rowOff>
    </xdr:from>
    <xdr:to>
      <xdr:col>9</xdr:col>
      <xdr:colOff>66675</xdr:colOff>
      <xdr:row>16</xdr:row>
      <xdr:rowOff>57150</xdr:rowOff>
    </xdr:to>
    <xdr:graphicFrame macro="">
      <xdr:nvGraphicFramePr>
        <xdr:cNvPr id="2" name="Diagram 1"/>
        <xdr:cNvGraphicFramePr/>
      </xdr:nvGraphicFramePr>
      <xdr:xfrm>
        <a:off x="3514725" y="371475"/>
        <a:ext cx="2876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66675</xdr:rowOff>
    </xdr:from>
    <xdr:to>
      <xdr:col>17</xdr:col>
      <xdr:colOff>57150</xdr:colOff>
      <xdr:row>12</xdr:row>
      <xdr:rowOff>152400</xdr:rowOff>
    </xdr:to>
    <xdr:graphicFrame macro="">
      <xdr:nvGraphicFramePr>
        <xdr:cNvPr id="2" name="Diagram 1"/>
        <xdr:cNvGraphicFramePr/>
      </xdr:nvGraphicFramePr>
      <xdr:xfrm>
        <a:off x="7867650" y="6667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8</xdr:row>
      <xdr:rowOff>28575</xdr:rowOff>
    </xdr:from>
    <xdr:to>
      <xdr:col>13</xdr:col>
      <xdr:colOff>447675</xdr:colOff>
      <xdr:row>22</xdr:row>
      <xdr:rowOff>114300</xdr:rowOff>
    </xdr:to>
    <xdr:graphicFrame macro="">
      <xdr:nvGraphicFramePr>
        <xdr:cNvPr id="2" name="Diagram 1"/>
        <xdr:cNvGraphicFramePr/>
      </xdr:nvGraphicFramePr>
      <xdr:xfrm>
        <a:off x="5514975" y="162877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123825</xdr:rowOff>
    </xdr:from>
    <xdr:to>
      <xdr:col>8</xdr:col>
      <xdr:colOff>390525</xdr:colOff>
      <xdr:row>23</xdr:row>
      <xdr:rowOff>9525</xdr:rowOff>
    </xdr:to>
    <xdr:graphicFrame macro="">
      <xdr:nvGraphicFramePr>
        <xdr:cNvPr id="2" name="Diagram 1"/>
        <xdr:cNvGraphicFramePr/>
      </xdr:nvGraphicFramePr>
      <xdr:xfrm>
        <a:off x="838200" y="17240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285750</xdr:colOff>
      <xdr:row>23</xdr:row>
      <xdr:rowOff>161925</xdr:rowOff>
    </xdr:to>
    <xdr:graphicFrame macro="">
      <xdr:nvGraphicFramePr>
        <xdr:cNvPr id="3" name="Diagram 2"/>
        <xdr:cNvGraphicFramePr/>
      </xdr:nvGraphicFramePr>
      <xdr:xfrm>
        <a:off x="7591425" y="188595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123825</xdr:rowOff>
    </xdr:from>
    <xdr:to>
      <xdr:col>8</xdr:col>
      <xdr:colOff>390525</xdr:colOff>
      <xdr:row>23</xdr:row>
      <xdr:rowOff>9525</xdr:rowOff>
    </xdr:to>
    <xdr:graphicFrame macro="">
      <xdr:nvGraphicFramePr>
        <xdr:cNvPr id="2" name="Diagram 1"/>
        <xdr:cNvGraphicFramePr/>
      </xdr:nvGraphicFramePr>
      <xdr:xfrm>
        <a:off x="838200" y="17240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285750</xdr:colOff>
      <xdr:row>23</xdr:row>
      <xdr:rowOff>161925</xdr:rowOff>
    </xdr:to>
    <xdr:graphicFrame macro="">
      <xdr:nvGraphicFramePr>
        <xdr:cNvPr id="3" name="Diagram 2"/>
        <xdr:cNvGraphicFramePr/>
      </xdr:nvGraphicFramePr>
      <xdr:xfrm>
        <a:off x="7591425" y="188595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171450</xdr:rowOff>
    </xdr:from>
    <xdr:to>
      <xdr:col>9</xdr:col>
      <xdr:colOff>66675</xdr:colOff>
      <xdr:row>16</xdr:row>
      <xdr:rowOff>57150</xdr:rowOff>
    </xdr:to>
    <xdr:graphicFrame macro="">
      <xdr:nvGraphicFramePr>
        <xdr:cNvPr id="2" name="Diagram 1"/>
        <xdr:cNvGraphicFramePr/>
      </xdr:nvGraphicFramePr>
      <xdr:xfrm>
        <a:off x="3514725" y="371475"/>
        <a:ext cx="2876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123825</xdr:rowOff>
    </xdr:from>
    <xdr:to>
      <xdr:col>8</xdr:col>
      <xdr:colOff>390525</xdr:colOff>
      <xdr:row>23</xdr:row>
      <xdr:rowOff>9525</xdr:rowOff>
    </xdr:to>
    <xdr:graphicFrame macro="">
      <xdr:nvGraphicFramePr>
        <xdr:cNvPr id="2" name="Diagram 1"/>
        <xdr:cNvGraphicFramePr/>
      </xdr:nvGraphicFramePr>
      <xdr:xfrm>
        <a:off x="838200" y="17240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285750</xdr:colOff>
      <xdr:row>23</xdr:row>
      <xdr:rowOff>161925</xdr:rowOff>
    </xdr:to>
    <xdr:graphicFrame macro="">
      <xdr:nvGraphicFramePr>
        <xdr:cNvPr id="3" name="Diagram 2"/>
        <xdr:cNvGraphicFramePr/>
      </xdr:nvGraphicFramePr>
      <xdr:xfrm>
        <a:off x="7591425" y="188595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123825</xdr:rowOff>
    </xdr:from>
    <xdr:to>
      <xdr:col>8</xdr:col>
      <xdr:colOff>390525</xdr:colOff>
      <xdr:row>23</xdr:row>
      <xdr:rowOff>9525</xdr:rowOff>
    </xdr:to>
    <xdr:graphicFrame macro="">
      <xdr:nvGraphicFramePr>
        <xdr:cNvPr id="2" name="Diagram 1"/>
        <xdr:cNvGraphicFramePr/>
      </xdr:nvGraphicFramePr>
      <xdr:xfrm>
        <a:off x="838200" y="17240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285750</xdr:colOff>
      <xdr:row>23</xdr:row>
      <xdr:rowOff>161925</xdr:rowOff>
    </xdr:to>
    <xdr:graphicFrame macro="">
      <xdr:nvGraphicFramePr>
        <xdr:cNvPr id="3" name="Diagram 2"/>
        <xdr:cNvGraphicFramePr/>
      </xdr:nvGraphicFramePr>
      <xdr:xfrm>
        <a:off x="7591425" y="1885950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85725</xdr:rowOff>
    </xdr:from>
    <xdr:to>
      <xdr:col>13</xdr:col>
      <xdr:colOff>219075</xdr:colOff>
      <xdr:row>22</xdr:row>
      <xdr:rowOff>171450</xdr:rowOff>
    </xdr:to>
    <xdr:graphicFrame macro="">
      <xdr:nvGraphicFramePr>
        <xdr:cNvPr id="2" name="Diagram 1"/>
        <xdr:cNvGraphicFramePr/>
      </xdr:nvGraphicFramePr>
      <xdr:xfrm>
        <a:off x="5286375" y="16859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171450</xdr:rowOff>
    </xdr:from>
    <xdr:to>
      <xdr:col>9</xdr:col>
      <xdr:colOff>66675</xdr:colOff>
      <xdr:row>16</xdr:row>
      <xdr:rowOff>57150</xdr:rowOff>
    </xdr:to>
    <xdr:graphicFrame macro="">
      <xdr:nvGraphicFramePr>
        <xdr:cNvPr id="2" name="Diagram 1"/>
        <xdr:cNvGraphicFramePr/>
      </xdr:nvGraphicFramePr>
      <xdr:xfrm>
        <a:off x="3514725" y="371475"/>
        <a:ext cx="2876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19050</xdr:rowOff>
    </xdr:from>
    <xdr:to>
      <xdr:col>9</xdr:col>
      <xdr:colOff>276225</xdr:colOff>
      <xdr:row>26</xdr:row>
      <xdr:rowOff>104775</xdr:rowOff>
    </xdr:to>
    <xdr:graphicFrame macro="">
      <xdr:nvGraphicFramePr>
        <xdr:cNvPr id="2" name="Diagram 1"/>
        <xdr:cNvGraphicFramePr/>
      </xdr:nvGraphicFramePr>
      <xdr:xfrm>
        <a:off x="1409700" y="241935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8</xdr:row>
      <xdr:rowOff>47625</xdr:rowOff>
    </xdr:from>
    <xdr:to>
      <xdr:col>13</xdr:col>
      <xdr:colOff>219075</xdr:colOff>
      <xdr:row>22</xdr:row>
      <xdr:rowOff>133350</xdr:rowOff>
    </xdr:to>
    <xdr:graphicFrame macro="">
      <xdr:nvGraphicFramePr>
        <xdr:cNvPr id="2" name="Diagram 1"/>
        <xdr:cNvGraphicFramePr/>
      </xdr:nvGraphicFramePr>
      <xdr:xfrm>
        <a:off x="5286375" y="16478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9525</xdr:rowOff>
    </xdr:from>
    <xdr:to>
      <xdr:col>15</xdr:col>
      <xdr:colOff>114300</xdr:colOff>
      <xdr:row>16</xdr:row>
      <xdr:rowOff>85725</xdr:rowOff>
    </xdr:to>
    <xdr:graphicFrame macro="">
      <xdr:nvGraphicFramePr>
        <xdr:cNvPr id="4" name="Diagram 3"/>
        <xdr:cNvGraphicFramePr/>
      </xdr:nvGraphicFramePr>
      <xdr:xfrm>
        <a:off x="5505450" y="40957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16</xdr:row>
      <xdr:rowOff>85725</xdr:rowOff>
    </xdr:from>
    <xdr:to>
      <xdr:col>7</xdr:col>
      <xdr:colOff>333375</xdr:colOff>
      <xdr:row>30</xdr:row>
      <xdr:rowOff>161925</xdr:rowOff>
    </xdr:to>
    <xdr:graphicFrame macro="">
      <xdr:nvGraphicFramePr>
        <xdr:cNvPr id="2" name="Diagram 1"/>
        <xdr:cNvGraphicFramePr/>
      </xdr:nvGraphicFramePr>
      <xdr:xfrm>
        <a:off x="247650" y="3286125"/>
        <a:ext cx="5038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10</xdr:row>
      <xdr:rowOff>57150</xdr:rowOff>
    </xdr:from>
    <xdr:to>
      <xdr:col>14</xdr:col>
      <xdr:colOff>323850</xdr:colOff>
      <xdr:row>24</xdr:row>
      <xdr:rowOff>152400</xdr:rowOff>
    </xdr:to>
    <xdr:graphicFrame macro="">
      <xdr:nvGraphicFramePr>
        <xdr:cNvPr id="5" name="Diagram 4"/>
        <xdr:cNvGraphicFramePr/>
      </xdr:nvGraphicFramePr>
      <xdr:xfrm>
        <a:off x="5143500" y="2057400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11</xdr:row>
      <xdr:rowOff>38100</xdr:rowOff>
    </xdr:from>
    <xdr:to>
      <xdr:col>14</xdr:col>
      <xdr:colOff>542925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6296025" y="223837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8</xdr:row>
      <xdr:rowOff>114300</xdr:rowOff>
    </xdr:from>
    <xdr:to>
      <xdr:col>14</xdr:col>
      <xdr:colOff>9525</xdr:colOff>
      <xdr:row>22</xdr:row>
      <xdr:rowOff>200025</xdr:rowOff>
    </xdr:to>
    <xdr:graphicFrame macro="">
      <xdr:nvGraphicFramePr>
        <xdr:cNvPr id="2" name="Diagram 1"/>
        <xdr:cNvGraphicFramePr/>
      </xdr:nvGraphicFramePr>
      <xdr:xfrm>
        <a:off x="5762625" y="17145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133350</xdr:rowOff>
    </xdr:from>
    <xdr:to>
      <xdr:col>8</xdr:col>
      <xdr:colOff>533400</xdr:colOff>
      <xdr:row>34</xdr:row>
      <xdr:rowOff>133350</xdr:rowOff>
    </xdr:to>
    <xdr:graphicFrame macro="">
      <xdr:nvGraphicFramePr>
        <xdr:cNvPr id="2" name="Diagram 1"/>
        <xdr:cNvGraphicFramePr/>
      </xdr:nvGraphicFramePr>
      <xdr:xfrm>
        <a:off x="2114550" y="3333750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85725</xdr:rowOff>
    </xdr:from>
    <xdr:to>
      <xdr:col>15</xdr:col>
      <xdr:colOff>400050</xdr:colOff>
      <xdr:row>18</xdr:row>
      <xdr:rowOff>161925</xdr:rowOff>
    </xdr:to>
    <xdr:graphicFrame macro="">
      <xdr:nvGraphicFramePr>
        <xdr:cNvPr id="2" name="Diagram 1"/>
        <xdr:cNvGraphicFramePr/>
      </xdr:nvGraphicFramePr>
      <xdr:xfrm>
        <a:off x="5638800" y="88582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85725</xdr:rowOff>
    </xdr:from>
    <xdr:to>
      <xdr:col>15</xdr:col>
      <xdr:colOff>400050</xdr:colOff>
      <xdr:row>18</xdr:row>
      <xdr:rowOff>161925</xdr:rowOff>
    </xdr:to>
    <xdr:graphicFrame macro="">
      <xdr:nvGraphicFramePr>
        <xdr:cNvPr id="2" name="Diagram 1"/>
        <xdr:cNvGraphicFramePr/>
      </xdr:nvGraphicFramePr>
      <xdr:xfrm>
        <a:off x="5638800" y="88582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133350</xdr:rowOff>
    </xdr:from>
    <xdr:to>
      <xdr:col>8</xdr:col>
      <xdr:colOff>533400</xdr:colOff>
      <xdr:row>31</xdr:row>
      <xdr:rowOff>19050</xdr:rowOff>
    </xdr:to>
    <xdr:graphicFrame macro="">
      <xdr:nvGraphicFramePr>
        <xdr:cNvPr id="2" name="Diagram 1"/>
        <xdr:cNvGraphicFramePr/>
      </xdr:nvGraphicFramePr>
      <xdr:xfrm>
        <a:off x="2114550" y="333375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57150</xdr:rowOff>
    </xdr:from>
    <xdr:to>
      <xdr:col>14</xdr:col>
      <xdr:colOff>504825</xdr:colOff>
      <xdr:row>17</xdr:row>
      <xdr:rowOff>142875</xdr:rowOff>
    </xdr:to>
    <xdr:graphicFrame macro="">
      <xdr:nvGraphicFramePr>
        <xdr:cNvPr id="2" name="Diagram 1"/>
        <xdr:cNvGraphicFramePr/>
      </xdr:nvGraphicFramePr>
      <xdr:xfrm>
        <a:off x="6257925" y="65722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</xdr:row>
      <xdr:rowOff>85725</xdr:rowOff>
    </xdr:from>
    <xdr:to>
      <xdr:col>15</xdr:col>
      <xdr:colOff>381000</xdr:colOff>
      <xdr:row>23</xdr:row>
      <xdr:rowOff>171450</xdr:rowOff>
    </xdr:to>
    <xdr:graphicFrame macro="">
      <xdr:nvGraphicFramePr>
        <xdr:cNvPr id="2" name="Diagram 1"/>
        <xdr:cNvGraphicFramePr/>
      </xdr:nvGraphicFramePr>
      <xdr:xfrm>
        <a:off x="6819900" y="188595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5</xdr:row>
      <xdr:rowOff>19050</xdr:rowOff>
    </xdr:from>
    <xdr:to>
      <xdr:col>18</xdr:col>
      <xdr:colOff>38100</xdr:colOff>
      <xdr:row>19</xdr:row>
      <xdr:rowOff>104775</xdr:rowOff>
    </xdr:to>
    <xdr:graphicFrame macro="">
      <xdr:nvGraphicFramePr>
        <xdr:cNvPr id="2" name="Diagram 1"/>
        <xdr:cNvGraphicFramePr/>
      </xdr:nvGraphicFramePr>
      <xdr:xfrm>
        <a:off x="7343775" y="1019175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12</xdr:row>
      <xdr:rowOff>123825</xdr:rowOff>
    </xdr:from>
    <xdr:to>
      <xdr:col>9</xdr:col>
      <xdr:colOff>600075</xdr:colOff>
      <xdr:row>27</xdr:row>
      <xdr:rowOff>9525</xdr:rowOff>
    </xdr:to>
    <xdr:graphicFrame macro="">
      <xdr:nvGraphicFramePr>
        <xdr:cNvPr id="3" name="Diagram 2"/>
        <xdr:cNvGraphicFramePr/>
      </xdr:nvGraphicFramePr>
      <xdr:xfrm>
        <a:off x="1733550" y="2524125"/>
        <a:ext cx="50387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190500</xdr:rowOff>
    </xdr:from>
    <xdr:to>
      <xdr:col>11</xdr:col>
      <xdr:colOff>228600</xdr:colOff>
      <xdr:row>16</xdr:row>
      <xdr:rowOff>66675</xdr:rowOff>
    </xdr:to>
    <xdr:graphicFrame macro="">
      <xdr:nvGraphicFramePr>
        <xdr:cNvPr id="2" name="Diagram 1"/>
        <xdr:cNvGraphicFramePr/>
      </xdr:nvGraphicFramePr>
      <xdr:xfrm>
        <a:off x="2876550" y="39052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171450</xdr:rowOff>
    </xdr:from>
    <xdr:to>
      <xdr:col>11</xdr:col>
      <xdr:colOff>581025</xdr:colOff>
      <xdr:row>16</xdr:row>
      <xdr:rowOff>47625</xdr:rowOff>
    </xdr:to>
    <xdr:graphicFrame macro="">
      <xdr:nvGraphicFramePr>
        <xdr:cNvPr id="3" name="Diagram 2"/>
        <xdr:cNvGraphicFramePr/>
      </xdr:nvGraphicFramePr>
      <xdr:xfrm>
        <a:off x="3228975" y="37147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171450</xdr:rowOff>
    </xdr:from>
    <xdr:to>
      <xdr:col>11</xdr:col>
      <xdr:colOff>581025</xdr:colOff>
      <xdr:row>16</xdr:row>
      <xdr:rowOff>47625</xdr:rowOff>
    </xdr:to>
    <xdr:graphicFrame macro="">
      <xdr:nvGraphicFramePr>
        <xdr:cNvPr id="2" name="Diagram 1"/>
        <xdr:cNvGraphicFramePr/>
      </xdr:nvGraphicFramePr>
      <xdr:xfrm>
        <a:off x="3228975" y="371475"/>
        <a:ext cx="50482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</xdr:row>
      <xdr:rowOff>28575</xdr:rowOff>
    </xdr:from>
    <xdr:to>
      <xdr:col>9</xdr:col>
      <xdr:colOff>133350</xdr:colOff>
      <xdr:row>26</xdr:row>
      <xdr:rowOff>28575</xdr:rowOff>
    </xdr:to>
    <xdr:graphicFrame macro="">
      <xdr:nvGraphicFramePr>
        <xdr:cNvPr id="2" name="Diagram 1"/>
        <xdr:cNvGraphicFramePr/>
      </xdr:nvGraphicFramePr>
      <xdr:xfrm>
        <a:off x="2400300" y="1628775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123825</xdr:rowOff>
    </xdr:from>
    <xdr:to>
      <xdr:col>8</xdr:col>
      <xdr:colOff>400050</xdr:colOff>
      <xdr:row>22</xdr:row>
      <xdr:rowOff>9525</xdr:rowOff>
    </xdr:to>
    <xdr:graphicFrame macro="">
      <xdr:nvGraphicFramePr>
        <xdr:cNvPr id="3" name="Diagram 2"/>
        <xdr:cNvGraphicFramePr/>
      </xdr:nvGraphicFramePr>
      <xdr:xfrm>
        <a:off x="1981200" y="15240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123825</xdr:rowOff>
    </xdr:from>
    <xdr:to>
      <xdr:col>8</xdr:col>
      <xdr:colOff>400050</xdr:colOff>
      <xdr:row>22</xdr:row>
      <xdr:rowOff>9525</xdr:rowOff>
    </xdr:to>
    <xdr:graphicFrame macro="">
      <xdr:nvGraphicFramePr>
        <xdr:cNvPr id="2" name="Diagram 1"/>
        <xdr:cNvGraphicFramePr/>
      </xdr:nvGraphicFramePr>
      <xdr:xfrm>
        <a:off x="1981200" y="1524000"/>
        <a:ext cx="5038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1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 topLeftCell="A1">
      <selection activeCell="A20" sqref="A20"/>
    </sheetView>
  </sheetViews>
  <sheetFormatPr defaultColWidth="9.00390625" defaultRowHeight="15.75"/>
  <cols>
    <col min="1" max="1" width="23.875" style="0" customWidth="1"/>
  </cols>
  <sheetData>
    <row r="2" spans="1:11" ht="15.75">
      <c r="A2" s="15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ht="15.75">
      <c r="A4" s="4" t="s">
        <v>3</v>
      </c>
      <c r="B4" s="6">
        <v>0.02</v>
      </c>
      <c r="C4" s="6">
        <v>0.15</v>
      </c>
      <c r="D4" s="6">
        <v>0.51</v>
      </c>
      <c r="E4" s="6">
        <v>0.65</v>
      </c>
      <c r="F4" s="6">
        <v>0.72</v>
      </c>
      <c r="G4" s="6">
        <v>0.78</v>
      </c>
      <c r="H4" s="6">
        <v>0.83</v>
      </c>
      <c r="I4" s="6">
        <v>0.88</v>
      </c>
      <c r="J4" s="6">
        <v>0.89</v>
      </c>
      <c r="K4" s="6">
        <v>0.91</v>
      </c>
    </row>
    <row r="5" spans="1:11" ht="15.75">
      <c r="A5" s="4" t="s">
        <v>2</v>
      </c>
      <c r="B5" s="6">
        <v>0</v>
      </c>
      <c r="C5" s="6">
        <v>0.06</v>
      </c>
      <c r="D5" s="6">
        <v>0.12</v>
      </c>
      <c r="E5" s="6">
        <v>0.28</v>
      </c>
      <c r="F5" s="6">
        <v>0.36</v>
      </c>
      <c r="G5" s="6">
        <v>0.42</v>
      </c>
      <c r="H5" s="6">
        <v>0.47</v>
      </c>
      <c r="I5" s="6">
        <v>0.55</v>
      </c>
      <c r="J5" s="6">
        <v>0.6</v>
      </c>
      <c r="K5" s="6">
        <v>0.64</v>
      </c>
    </row>
    <row r="25" spans="2:11" ht="15.75">
      <c r="B25" s="6">
        <v>0.02</v>
      </c>
      <c r="C25" s="6">
        <v>0.15</v>
      </c>
      <c r="D25" s="6">
        <v>0.51</v>
      </c>
      <c r="E25" s="6">
        <v>0.65</v>
      </c>
      <c r="F25" s="6">
        <v>0.72</v>
      </c>
      <c r="G25" s="6">
        <v>0.78</v>
      </c>
      <c r="H25" s="6">
        <v>0.83</v>
      </c>
      <c r="I25" s="6">
        <v>0.88</v>
      </c>
      <c r="J25" s="6">
        <v>0.89</v>
      </c>
      <c r="K25" s="6">
        <v>0.91</v>
      </c>
    </row>
    <row r="26" spans="2:11" ht="15.75">
      <c r="B26" s="6">
        <v>0</v>
      </c>
      <c r="C26" s="6">
        <v>0.06</v>
      </c>
      <c r="D26" s="6">
        <v>0.12</v>
      </c>
      <c r="E26" s="6">
        <v>0.28</v>
      </c>
      <c r="F26" s="6">
        <v>0.36</v>
      </c>
      <c r="G26" s="6">
        <v>0.42</v>
      </c>
      <c r="H26" s="6">
        <v>0.47</v>
      </c>
      <c r="I26" s="6">
        <v>0.55</v>
      </c>
      <c r="J26" s="6">
        <v>0.6</v>
      </c>
      <c r="K26" s="6">
        <v>0.64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">
      <selection activeCell="L25" sqref="L25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>
      <c r="B3" t="s">
        <v>16</v>
      </c>
      <c r="C3" t="s">
        <v>26</v>
      </c>
      <c r="D3" t="s">
        <v>18</v>
      </c>
      <c r="E3" t="s">
        <v>25</v>
      </c>
      <c r="F3" t="s">
        <v>20</v>
      </c>
      <c r="G3" t="s">
        <v>21</v>
      </c>
      <c r="H3" s="4"/>
      <c r="I3" s="4"/>
      <c r="J3" s="4"/>
      <c r="K3" s="4"/>
    </row>
    <row r="4" spans="1:11" ht="15.75">
      <c r="A4" t="s">
        <v>32</v>
      </c>
      <c r="B4" s="1">
        <v>0.95</v>
      </c>
      <c r="C4" s="1">
        <v>0.89</v>
      </c>
      <c r="D4" s="1">
        <v>0.58</v>
      </c>
      <c r="E4" s="1">
        <v>0.48</v>
      </c>
      <c r="F4" s="1">
        <v>0.93</v>
      </c>
      <c r="G4" s="1">
        <v>0.92</v>
      </c>
      <c r="H4" s="5"/>
      <c r="I4" s="5"/>
      <c r="J4" s="5"/>
      <c r="K4" s="5"/>
    </row>
    <row r="5" spans="1:11" ht="15.75">
      <c r="A5" t="s">
        <v>33</v>
      </c>
      <c r="B5" s="1">
        <v>0.81</v>
      </c>
      <c r="C5" s="1">
        <v>0.75</v>
      </c>
      <c r="D5" s="1">
        <v>0.39</v>
      </c>
      <c r="E5" s="1">
        <v>0.27</v>
      </c>
      <c r="F5" s="1">
        <v>0.9</v>
      </c>
      <c r="G5" s="1">
        <v>0.88</v>
      </c>
      <c r="H5" s="5"/>
      <c r="I5" s="5"/>
      <c r="J5" s="5"/>
      <c r="K5" s="5"/>
    </row>
    <row r="6" spans="2:11" ht="15.75">
      <c r="B6" s="1"/>
      <c r="C6" s="1"/>
      <c r="D6" s="1"/>
      <c r="E6" s="1"/>
      <c r="F6" s="1"/>
      <c r="G6" s="1"/>
      <c r="H6" s="6"/>
      <c r="I6" s="6"/>
      <c r="J6" s="6"/>
      <c r="K6" s="6"/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 topLeftCell="A1">
      <selection activeCell="F25" sqref="F25"/>
    </sheetView>
  </sheetViews>
  <sheetFormatPr defaultColWidth="9.00390625" defaultRowHeight="15.75"/>
  <sheetData>
    <row r="2" ht="15.75">
      <c r="B2" t="s">
        <v>235</v>
      </c>
    </row>
    <row r="3" spans="3:6" ht="15.75">
      <c r="C3" t="s">
        <v>37</v>
      </c>
      <c r="D3" t="s">
        <v>38</v>
      </c>
      <c r="E3" t="s">
        <v>39</v>
      </c>
      <c r="F3" s="7" t="s">
        <v>40</v>
      </c>
    </row>
    <row r="4" spans="2:8" ht="15.75">
      <c r="B4" t="s">
        <v>41</v>
      </c>
      <c r="C4" s="6">
        <v>0.1</v>
      </c>
      <c r="D4" s="6">
        <v>0.21</v>
      </c>
      <c r="E4" s="6">
        <v>0.48</v>
      </c>
      <c r="F4" s="6">
        <v>0.21</v>
      </c>
      <c r="G4" s="14"/>
      <c r="H4" s="14">
        <v>100</v>
      </c>
    </row>
    <row r="5" spans="2:8" ht="15.75">
      <c r="B5" t="s">
        <v>35</v>
      </c>
      <c r="C5" s="6">
        <v>0.15</v>
      </c>
      <c r="D5" s="6">
        <v>0.4</v>
      </c>
      <c r="E5" s="6">
        <v>0.39</v>
      </c>
      <c r="F5" s="6">
        <v>0.07</v>
      </c>
      <c r="G5" s="14"/>
      <c r="H5" s="14"/>
    </row>
    <row r="6" spans="2:8" ht="15.75">
      <c r="B6" t="s">
        <v>36</v>
      </c>
      <c r="C6" s="6">
        <v>0.54</v>
      </c>
      <c r="D6" s="6">
        <v>0.25</v>
      </c>
      <c r="E6" s="6">
        <v>0.21</v>
      </c>
      <c r="F6" s="6">
        <v>0</v>
      </c>
      <c r="G6" s="14"/>
      <c r="H6" s="14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 topLeftCell="A1">
      <selection activeCell="F14" sqref="F14"/>
    </sheetView>
  </sheetViews>
  <sheetFormatPr defaultColWidth="9.00390625" defaultRowHeight="15.75"/>
  <sheetData>
    <row r="2" ht="15.75">
      <c r="B2" t="s">
        <v>234</v>
      </c>
    </row>
    <row r="3" spans="3:6" ht="15.75">
      <c r="C3" t="s">
        <v>37</v>
      </c>
      <c r="D3" t="s">
        <v>38</v>
      </c>
      <c r="E3" t="s">
        <v>39</v>
      </c>
      <c r="F3" s="7" t="s">
        <v>40</v>
      </c>
    </row>
    <row r="4" spans="2:6" ht="15.75">
      <c r="B4" t="s">
        <v>41</v>
      </c>
      <c r="C4" s="1">
        <v>0.1</v>
      </c>
      <c r="D4" s="1">
        <v>0.21</v>
      </c>
      <c r="E4" s="1">
        <v>0.48</v>
      </c>
      <c r="F4" s="8">
        <v>0.21</v>
      </c>
    </row>
    <row r="5" spans="2:6" ht="15.75">
      <c r="B5" t="s">
        <v>43</v>
      </c>
      <c r="C5" s="1">
        <v>0.04</v>
      </c>
      <c r="D5" s="1">
        <v>0.42</v>
      </c>
      <c r="E5" s="1">
        <v>0.46</v>
      </c>
      <c r="F5" s="8">
        <v>0.09</v>
      </c>
    </row>
    <row r="6" spans="2:6" ht="15.75">
      <c r="B6" t="s">
        <v>46</v>
      </c>
      <c r="C6" s="1">
        <v>0.08</v>
      </c>
      <c r="D6" s="1">
        <v>0.42</v>
      </c>
      <c r="E6" s="1">
        <v>0.5</v>
      </c>
      <c r="F6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 topLeftCell="A1">
      <selection activeCell="M16" sqref="M16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47</v>
      </c>
    </row>
    <row r="2" spans="3:4" ht="15.75">
      <c r="C2" t="s">
        <v>44</v>
      </c>
      <c r="D2" t="s">
        <v>45</v>
      </c>
    </row>
    <row r="3" spans="2:4" ht="15.75">
      <c r="B3" t="s">
        <v>41</v>
      </c>
      <c r="C3">
        <v>3.2</v>
      </c>
      <c r="D3">
        <v>1.6</v>
      </c>
    </row>
    <row r="4" spans="2:4" ht="15.75">
      <c r="B4" t="s">
        <v>35</v>
      </c>
      <c r="C4">
        <v>2.7</v>
      </c>
      <c r="D4">
        <v>1.6</v>
      </c>
    </row>
    <row r="5" spans="2:4" ht="15.75">
      <c r="B5" t="s">
        <v>36</v>
      </c>
      <c r="C5">
        <v>2.6</v>
      </c>
      <c r="D5">
        <v>1.6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 topLeftCell="A1">
      <selection activeCell="N28" sqref="N28"/>
    </sheetView>
  </sheetViews>
  <sheetFormatPr defaultColWidth="9.00390625" defaultRowHeight="15.75"/>
  <cols>
    <col min="1" max="1" width="11.00390625" style="0" customWidth="1"/>
  </cols>
  <sheetData>
    <row r="2" ht="15.75">
      <c r="A2" t="s">
        <v>54</v>
      </c>
    </row>
    <row r="3" spans="1:2" ht="15.75">
      <c r="A3" t="s">
        <v>48</v>
      </c>
      <c r="B3" s="1">
        <v>0.63</v>
      </c>
    </row>
    <row r="4" spans="1:2" ht="15.75">
      <c r="A4" t="s">
        <v>49</v>
      </c>
      <c r="B4" s="1">
        <v>0.23</v>
      </c>
    </row>
    <row r="5" spans="1:2" ht="15.75">
      <c r="A5" t="s">
        <v>50</v>
      </c>
      <c r="B5" s="1">
        <v>0.04</v>
      </c>
    </row>
    <row r="6" spans="1:2" ht="15.75">
      <c r="A6" t="s">
        <v>51</v>
      </c>
      <c r="B6" s="1">
        <v>0.05</v>
      </c>
    </row>
    <row r="7" spans="1:2" ht="15.75">
      <c r="A7" t="s">
        <v>52</v>
      </c>
      <c r="B7" s="1">
        <v>0.03</v>
      </c>
    </row>
    <row r="8" spans="1:2" ht="15.75">
      <c r="A8" t="s">
        <v>53</v>
      </c>
      <c r="B8" s="1">
        <v>0.02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 topLeftCell="A1">
      <selection activeCell="D20" sqref="D20"/>
    </sheetView>
  </sheetViews>
  <sheetFormatPr defaultColWidth="9.00390625" defaultRowHeight="15.75"/>
  <cols>
    <col min="1" max="1" width="11.00390625" style="0" customWidth="1"/>
  </cols>
  <sheetData>
    <row r="2" ht="15.75">
      <c r="A2" t="s">
        <v>60</v>
      </c>
    </row>
    <row r="3" spans="1:2" ht="15.75">
      <c r="A3" t="s">
        <v>55</v>
      </c>
      <c r="B3" s="1">
        <v>0.58</v>
      </c>
    </row>
    <row r="4" spans="1:2" ht="15.75">
      <c r="A4" t="s">
        <v>56</v>
      </c>
      <c r="B4" s="1">
        <v>0.16</v>
      </c>
    </row>
    <row r="5" spans="1:2" ht="15.75">
      <c r="A5" t="s">
        <v>57</v>
      </c>
      <c r="B5" s="1">
        <v>0.11</v>
      </c>
    </row>
    <row r="6" spans="1:2" ht="15.75">
      <c r="A6" t="s">
        <v>58</v>
      </c>
      <c r="B6" s="1">
        <v>0.11</v>
      </c>
    </row>
    <row r="7" spans="1:2" ht="15.75">
      <c r="A7" t="s">
        <v>59</v>
      </c>
      <c r="B7" s="1">
        <v>0.04</v>
      </c>
    </row>
    <row r="8" ht="15.75">
      <c r="B8" s="1"/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 topLeftCell="A4">
      <selection activeCell="S10" sqref="S10"/>
    </sheetView>
  </sheetViews>
  <sheetFormatPr defaultColWidth="9.00390625" defaultRowHeight="15.75"/>
  <sheetData>
    <row r="2" ht="15.75">
      <c r="B2" t="s">
        <v>231</v>
      </c>
    </row>
    <row r="3" spans="3:6" ht="15.75">
      <c r="C3">
        <v>2011</v>
      </c>
      <c r="D3">
        <v>2012</v>
      </c>
      <c r="E3">
        <v>2013</v>
      </c>
      <c r="F3">
        <v>2014</v>
      </c>
    </row>
    <row r="4" spans="2:6" ht="15.75">
      <c r="B4" t="s">
        <v>42</v>
      </c>
      <c r="C4" s="1">
        <v>0.36</v>
      </c>
      <c r="D4" s="1">
        <v>0.52</v>
      </c>
      <c r="E4" s="1">
        <v>0.64</v>
      </c>
      <c r="F4" s="1">
        <v>0.73</v>
      </c>
    </row>
    <row r="5" spans="2:6" ht="15.75">
      <c r="B5" t="s">
        <v>35</v>
      </c>
      <c r="C5" s="1">
        <v>0.07</v>
      </c>
      <c r="D5" s="1">
        <v>0.15</v>
      </c>
      <c r="E5" s="1">
        <v>0.24</v>
      </c>
      <c r="F5" s="1">
        <v>0.38</v>
      </c>
    </row>
    <row r="6" spans="2:6" ht="15.75">
      <c r="B6" t="s">
        <v>36</v>
      </c>
      <c r="C6" s="1">
        <v>0.02</v>
      </c>
      <c r="D6" s="1">
        <v>0.05</v>
      </c>
      <c r="E6" s="1">
        <v>0.09</v>
      </c>
      <c r="F6" s="1">
        <v>0.09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 topLeftCell="A1">
      <selection activeCell="N11" sqref="N11"/>
    </sheetView>
  </sheetViews>
  <sheetFormatPr defaultColWidth="9.00390625" defaultRowHeight="15.75"/>
  <sheetData>
    <row r="2" ht="15.75">
      <c r="B2" t="s">
        <v>232</v>
      </c>
    </row>
    <row r="3" spans="3:6" ht="15.75">
      <c r="C3">
        <v>2011</v>
      </c>
      <c r="D3">
        <v>2012</v>
      </c>
      <c r="E3">
        <v>2013</v>
      </c>
      <c r="F3">
        <v>2014</v>
      </c>
    </row>
    <row r="4" spans="2:6" ht="15.75">
      <c r="B4" t="s">
        <v>42</v>
      </c>
      <c r="C4" s="1">
        <v>0.05</v>
      </c>
      <c r="D4" s="1">
        <v>0.2</v>
      </c>
      <c r="E4" s="1">
        <v>0.31</v>
      </c>
      <c r="F4" s="1">
        <v>0.53</v>
      </c>
    </row>
    <row r="5" spans="2:6" ht="15.75">
      <c r="B5" t="s">
        <v>35</v>
      </c>
      <c r="C5" s="1">
        <v>0.02</v>
      </c>
      <c r="D5" s="1">
        <v>0.05</v>
      </c>
      <c r="E5" s="1">
        <v>0.11</v>
      </c>
      <c r="F5" s="1">
        <v>0.3</v>
      </c>
    </row>
    <row r="6" spans="2:6" ht="15.75">
      <c r="B6" t="s">
        <v>36</v>
      </c>
      <c r="C6" s="1"/>
      <c r="D6" s="1">
        <v>0.03</v>
      </c>
      <c r="E6" s="1">
        <v>0.02</v>
      </c>
      <c r="F6" s="1">
        <v>0.08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workbookViewId="0" topLeftCell="A7">
      <selection activeCell="K37" sqref="K37"/>
    </sheetView>
  </sheetViews>
  <sheetFormatPr defaultColWidth="9.00390625" defaultRowHeight="15.75"/>
  <sheetData>
    <row r="2" ht="15.75">
      <c r="B2" t="s">
        <v>61</v>
      </c>
    </row>
    <row r="3" spans="3:5" ht="15.75">
      <c r="C3" t="s">
        <v>28</v>
      </c>
      <c r="D3" t="s">
        <v>29</v>
      </c>
      <c r="E3" t="s">
        <v>30</v>
      </c>
    </row>
    <row r="4" spans="2:6" ht="15.75">
      <c r="B4" t="s">
        <v>42</v>
      </c>
      <c r="C4" s="8">
        <v>0.59</v>
      </c>
      <c r="D4" s="8">
        <v>0.7</v>
      </c>
      <c r="E4" s="8">
        <v>0.91</v>
      </c>
      <c r="F4" s="1"/>
    </row>
    <row r="5" spans="2:6" ht="15.75">
      <c r="B5" t="s">
        <v>35</v>
      </c>
      <c r="C5" s="8">
        <v>0.33</v>
      </c>
      <c r="D5" s="8">
        <v>0.4</v>
      </c>
      <c r="E5" s="8">
        <v>0.66</v>
      </c>
      <c r="F5" s="1"/>
    </row>
    <row r="6" spans="2:6" ht="15.75">
      <c r="B6" t="s">
        <v>36</v>
      </c>
      <c r="C6" s="8">
        <v>0.09</v>
      </c>
      <c r="D6" s="8">
        <v>0.14</v>
      </c>
      <c r="E6" s="8">
        <v>0.15</v>
      </c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8"/>
      <c r="D17" s="8"/>
      <c r="E17" s="8"/>
    </row>
    <row r="36" spans="6:8" ht="15.75">
      <c r="F36" s="7"/>
      <c r="G36" s="7"/>
      <c r="H36" s="7"/>
    </row>
    <row r="37" spans="3:10" ht="15.75">
      <c r="C37" s="8"/>
      <c r="D37" s="8"/>
      <c r="E37" s="8"/>
      <c r="F37" s="8"/>
      <c r="G37" s="8"/>
      <c r="H37" s="8"/>
      <c r="I37" s="1"/>
      <c r="J37" s="1"/>
    </row>
    <row r="38" spans="3:10" ht="15.75">
      <c r="C38" s="8"/>
      <c r="D38" s="8"/>
      <c r="E38" s="8"/>
      <c r="F38" s="8"/>
      <c r="G38" s="8"/>
      <c r="H38" s="8"/>
      <c r="I38" s="1"/>
      <c r="J38" s="1"/>
    </row>
    <row r="39" spans="3:10" ht="15.75">
      <c r="C39" s="8"/>
      <c r="D39" s="8"/>
      <c r="E39" s="8"/>
      <c r="F39" s="8"/>
      <c r="G39" s="8"/>
      <c r="H39" s="8"/>
      <c r="I39" s="1"/>
      <c r="J39" s="1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 topLeftCell="A1">
      <selection activeCell="L32" sqref="L32"/>
    </sheetView>
  </sheetViews>
  <sheetFormatPr defaultColWidth="9.00390625" defaultRowHeight="15.75"/>
  <sheetData>
    <row r="2" ht="15.75">
      <c r="B2" t="s">
        <v>62</v>
      </c>
    </row>
    <row r="3" spans="3:5" ht="15.75">
      <c r="C3" s="7" t="s">
        <v>22</v>
      </c>
      <c r="D3" s="7" t="s">
        <v>23</v>
      </c>
      <c r="E3" s="7" t="s">
        <v>24</v>
      </c>
    </row>
    <row r="4" spans="2:6" ht="15.75">
      <c r="B4" t="s">
        <v>42</v>
      </c>
      <c r="C4" s="8">
        <v>0.53</v>
      </c>
      <c r="D4" s="8">
        <v>0.76</v>
      </c>
      <c r="E4" s="8">
        <v>0.82</v>
      </c>
      <c r="F4" s="1"/>
    </row>
    <row r="5" spans="2:6" ht="15.75">
      <c r="B5" t="s">
        <v>35</v>
      </c>
      <c r="C5" s="8">
        <v>0.28</v>
      </c>
      <c r="D5" s="8">
        <v>0.39</v>
      </c>
      <c r="E5" s="8">
        <v>0.5</v>
      </c>
      <c r="F5" s="1"/>
    </row>
    <row r="6" spans="2:6" ht="15.75">
      <c r="B6" t="s">
        <v>36</v>
      </c>
      <c r="C6" s="8">
        <v>0.08</v>
      </c>
      <c r="D6" s="8">
        <v>0.08</v>
      </c>
      <c r="E6" s="8">
        <v>0.15</v>
      </c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7"/>
      <c r="D17" s="7"/>
      <c r="E17" s="7"/>
    </row>
    <row r="18" spans="2:5" ht="15.75">
      <c r="B18" s="7"/>
      <c r="C18" s="8"/>
      <c r="D18" s="8"/>
      <c r="E18" s="8"/>
    </row>
    <row r="19" spans="2:5" ht="15.75">
      <c r="B19" s="7"/>
      <c r="C19" s="8"/>
      <c r="D19" s="8"/>
      <c r="E19" s="8"/>
    </row>
    <row r="20" spans="2:5" ht="15.75">
      <c r="B20" s="7"/>
      <c r="C20" s="8"/>
      <c r="D20" s="8"/>
      <c r="E20" s="8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4">
      <selection activeCell="J7" sqref="J7"/>
    </sheetView>
  </sheetViews>
  <sheetFormatPr defaultColWidth="9.00390625" defaultRowHeight="15.75"/>
  <cols>
    <col min="1" max="1" width="23.875" style="0" customWidth="1"/>
  </cols>
  <sheetData>
    <row r="2" spans="1:11" ht="15.75">
      <c r="A2" s="15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ht="15.75">
      <c r="A4" s="4" t="s">
        <v>4</v>
      </c>
      <c r="B4" s="5">
        <v>0.02</v>
      </c>
      <c r="C4" s="5">
        <v>0.15</v>
      </c>
      <c r="D4" s="5">
        <v>0.51</v>
      </c>
      <c r="E4" s="5">
        <v>0.65</v>
      </c>
      <c r="F4" s="5">
        <v>0.72</v>
      </c>
      <c r="G4" s="5">
        <v>0.78</v>
      </c>
      <c r="H4" s="5">
        <v>0.83</v>
      </c>
      <c r="I4" s="5">
        <v>0.88</v>
      </c>
      <c r="J4" s="5">
        <v>0.89</v>
      </c>
      <c r="K4" s="5">
        <v>0.91</v>
      </c>
    </row>
    <row r="5" spans="1:11" ht="15.75">
      <c r="A5" s="4" t="s">
        <v>0</v>
      </c>
      <c r="B5" s="5">
        <v>0.01</v>
      </c>
      <c r="C5" s="5">
        <v>0.07</v>
      </c>
      <c r="D5" s="5">
        <v>0.13</v>
      </c>
      <c r="E5" s="5">
        <v>0.39</v>
      </c>
      <c r="F5" s="5">
        <v>0.5</v>
      </c>
      <c r="G5" s="5">
        <v>0.55</v>
      </c>
      <c r="H5" s="5">
        <v>0.59</v>
      </c>
      <c r="I5" s="5">
        <v>0.69</v>
      </c>
      <c r="J5" s="5">
        <v>0.8</v>
      </c>
      <c r="K5" s="5">
        <v>0.88</v>
      </c>
    </row>
    <row r="6" spans="1:11" ht="15.75">
      <c r="A6" t="s">
        <v>1</v>
      </c>
      <c r="B6" s="6">
        <v>0</v>
      </c>
      <c r="C6" s="6">
        <v>0.05</v>
      </c>
      <c r="D6" s="6">
        <v>0.1</v>
      </c>
      <c r="E6" s="6">
        <v>0.13</v>
      </c>
      <c r="F6" s="6">
        <v>0.21</v>
      </c>
      <c r="G6" s="6">
        <v>0.25</v>
      </c>
      <c r="H6" s="6">
        <v>0.25</v>
      </c>
      <c r="I6" s="6">
        <v>0.35</v>
      </c>
      <c r="J6" s="6">
        <v>0.42</v>
      </c>
      <c r="K6" s="6">
        <v>0.47</v>
      </c>
    </row>
    <row r="7" ht="15.75">
      <c r="A7" s="2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 topLeftCell="A13">
      <selection activeCell="F37" sqref="F37"/>
    </sheetView>
  </sheetViews>
  <sheetFormatPr defaultColWidth="9.00390625" defaultRowHeight="15.75"/>
  <sheetData>
    <row r="2" ht="15.75">
      <c r="B2" t="s">
        <v>63</v>
      </c>
    </row>
    <row r="3" spans="3:5" ht="15.75">
      <c r="C3" t="s">
        <v>32</v>
      </c>
      <c r="D3" t="s">
        <v>33</v>
      </c>
      <c r="E3" s="7"/>
    </row>
    <row r="4" spans="2:6" ht="15.75">
      <c r="B4" t="s">
        <v>42</v>
      </c>
      <c r="C4" s="1">
        <v>0.77</v>
      </c>
      <c r="D4" s="1">
        <v>0.74</v>
      </c>
      <c r="E4" s="8"/>
      <c r="F4" s="1"/>
    </row>
    <row r="5" spans="2:6" ht="15.75">
      <c r="B5" t="s">
        <v>35</v>
      </c>
      <c r="C5" s="1">
        <v>0.46</v>
      </c>
      <c r="D5" s="1">
        <v>0.32</v>
      </c>
      <c r="E5" s="8"/>
      <c r="F5" s="1"/>
    </row>
    <row r="6" spans="2:6" ht="15.75">
      <c r="B6" t="s">
        <v>36</v>
      </c>
      <c r="C6" s="1">
        <v>0.09</v>
      </c>
      <c r="D6" s="1">
        <v>0.09</v>
      </c>
      <c r="E6" s="8"/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7"/>
      <c r="D17" s="7"/>
      <c r="E17" s="7"/>
    </row>
    <row r="18" spans="2:5" ht="15.75">
      <c r="B18" s="7"/>
      <c r="C18" s="8"/>
      <c r="D18" s="8"/>
      <c r="E18" s="8"/>
    </row>
    <row r="19" spans="2:5" ht="15.75">
      <c r="B19" s="7"/>
      <c r="C19" s="8"/>
      <c r="D19" s="8"/>
      <c r="E19" s="8"/>
    </row>
    <row r="20" spans="2:5" ht="15.75">
      <c r="B20" s="7"/>
      <c r="C20" s="8"/>
      <c r="D20" s="8"/>
      <c r="E20" s="8"/>
    </row>
    <row r="23" spans="4:5" ht="15.75">
      <c r="D23" s="1"/>
      <c r="E23" s="1"/>
    </row>
    <row r="24" spans="4:5" ht="15.75">
      <c r="D24" s="1"/>
      <c r="E24" s="1"/>
    </row>
    <row r="25" spans="4:5" ht="15.75">
      <c r="D25" s="1"/>
      <c r="E25" s="1"/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 topLeftCell="A1">
      <selection activeCell="E20" sqref="E20"/>
    </sheetView>
  </sheetViews>
  <sheetFormatPr defaultColWidth="9.00390625" defaultRowHeight="15.75"/>
  <sheetData>
    <row r="2" ht="15.75">
      <c r="B2" t="s">
        <v>64</v>
      </c>
    </row>
    <row r="3" spans="3:5" ht="15.75">
      <c r="C3" t="s">
        <v>28</v>
      </c>
      <c r="D3" t="s">
        <v>29</v>
      </c>
      <c r="E3" t="s">
        <v>30</v>
      </c>
    </row>
    <row r="4" spans="2:6" ht="15.75">
      <c r="B4" t="s">
        <v>42</v>
      </c>
      <c r="C4" s="8">
        <v>0.28</v>
      </c>
      <c r="D4" s="8">
        <v>0.52</v>
      </c>
      <c r="E4" s="8">
        <v>0.75</v>
      </c>
      <c r="F4" s="1"/>
    </row>
    <row r="5" spans="2:6" ht="15.75">
      <c r="B5" t="s">
        <v>35</v>
      </c>
      <c r="C5" s="8">
        <v>0.3</v>
      </c>
      <c r="D5" s="8">
        <v>0.34</v>
      </c>
      <c r="E5" s="8">
        <v>0.55</v>
      </c>
      <c r="F5" s="1"/>
    </row>
    <row r="6" spans="2:6" ht="15.75">
      <c r="B6" t="s">
        <v>36</v>
      </c>
      <c r="C6" s="8">
        <v>0.06</v>
      </c>
      <c r="D6" s="8">
        <v>0.07</v>
      </c>
      <c r="E6" s="8">
        <v>0.08</v>
      </c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8"/>
      <c r="D17" s="8"/>
      <c r="E17" s="8"/>
    </row>
    <row r="22" ht="15.75">
      <c r="C22" s="7"/>
    </row>
    <row r="23" spans="3:6" ht="15.75">
      <c r="C23" s="7"/>
      <c r="D23" s="8"/>
      <c r="E23" s="8"/>
      <c r="F23" s="8"/>
    </row>
    <row r="24" spans="3:6" ht="15.75">
      <c r="C24" s="7"/>
      <c r="D24" s="8"/>
      <c r="E24" s="8"/>
      <c r="F24" s="8"/>
    </row>
    <row r="25" spans="3:6" ht="15.75">
      <c r="C25" s="7"/>
      <c r="D25" s="8"/>
      <c r="E25" s="8"/>
      <c r="F25" s="8"/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 topLeftCell="A1">
      <selection activeCell="O17" sqref="O17"/>
    </sheetView>
  </sheetViews>
  <sheetFormatPr defaultColWidth="9.00390625" defaultRowHeight="15.75"/>
  <sheetData>
    <row r="2" ht="15.75">
      <c r="B2" t="s">
        <v>65</v>
      </c>
    </row>
    <row r="3" spans="3:5" ht="15.75">
      <c r="C3" s="7" t="s">
        <v>22</v>
      </c>
      <c r="D3" s="7" t="s">
        <v>23</v>
      </c>
      <c r="E3" s="7" t="s">
        <v>24</v>
      </c>
    </row>
    <row r="4" spans="2:6" ht="15.75">
      <c r="B4" t="s">
        <v>42</v>
      </c>
      <c r="C4" s="8">
        <v>0.33</v>
      </c>
      <c r="D4" s="8">
        <v>0.5</v>
      </c>
      <c r="E4" s="8">
        <v>0.58</v>
      </c>
      <c r="F4" s="1"/>
    </row>
    <row r="5" spans="2:6" ht="15.75">
      <c r="B5" t="s">
        <v>35</v>
      </c>
      <c r="C5" s="8">
        <v>0.21</v>
      </c>
      <c r="D5" s="8">
        <v>0.3</v>
      </c>
      <c r="E5" s="8">
        <v>0.28</v>
      </c>
      <c r="F5" s="1"/>
    </row>
    <row r="6" spans="2:6" ht="15.75">
      <c r="B6" t="s">
        <v>36</v>
      </c>
      <c r="C6" s="8">
        <v>0.06</v>
      </c>
      <c r="D6" s="8">
        <v>0.08</v>
      </c>
      <c r="E6" s="8">
        <v>0.12</v>
      </c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7"/>
      <c r="D17" s="7"/>
      <c r="E17" s="7"/>
    </row>
    <row r="18" spans="2:5" ht="15.75">
      <c r="B18" s="7"/>
      <c r="C18" s="8"/>
      <c r="D18" s="8"/>
      <c r="E18" s="8"/>
    </row>
    <row r="19" spans="2:5" ht="15.75">
      <c r="B19" s="7"/>
      <c r="C19" s="8"/>
      <c r="D19" s="8"/>
      <c r="E19" s="8"/>
    </row>
    <row r="20" spans="2:5" ht="15.75">
      <c r="B20" s="7"/>
      <c r="C20" s="8"/>
      <c r="D20" s="8"/>
      <c r="E20" s="8"/>
    </row>
    <row r="23" spans="3:6" ht="15.75">
      <c r="C23" s="7"/>
      <c r="D23" s="7"/>
      <c r="E23" s="7"/>
      <c r="F23" s="7"/>
    </row>
    <row r="24" spans="3:6" ht="15.75">
      <c r="C24" s="7"/>
      <c r="D24" s="8"/>
      <c r="E24" s="8"/>
      <c r="F24" s="8"/>
    </row>
    <row r="25" spans="3:6" ht="15.75">
      <c r="C25" s="7"/>
      <c r="D25" s="8"/>
      <c r="E25" s="8"/>
      <c r="F25" s="8"/>
    </row>
    <row r="26" spans="3:6" ht="15.75">
      <c r="C26" s="7"/>
      <c r="D26" s="8"/>
      <c r="E26" s="8"/>
      <c r="F26" s="8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3">
      <selection activeCell="M27" sqref="M27"/>
    </sheetView>
  </sheetViews>
  <sheetFormatPr defaultColWidth="9.00390625" defaultRowHeight="15.75"/>
  <sheetData>
    <row r="1" ht="15.75">
      <c r="A1" s="7" t="s">
        <v>67</v>
      </c>
    </row>
    <row r="2" ht="15.75">
      <c r="B2" t="s">
        <v>66</v>
      </c>
    </row>
    <row r="3" spans="3:5" ht="15.75">
      <c r="C3" t="s">
        <v>32</v>
      </c>
      <c r="D3" t="s">
        <v>33</v>
      </c>
      <c r="E3" s="7"/>
    </row>
    <row r="4" spans="2:6" ht="15.75">
      <c r="B4" t="s">
        <v>42</v>
      </c>
      <c r="C4" s="1">
        <v>0.53</v>
      </c>
      <c r="D4" s="1">
        <v>0.52</v>
      </c>
      <c r="E4" s="8"/>
      <c r="F4" s="1"/>
    </row>
    <row r="5" spans="2:6" ht="15.75">
      <c r="B5" t="s">
        <v>35</v>
      </c>
      <c r="C5" s="1">
        <v>0.34</v>
      </c>
      <c r="D5" s="1">
        <v>0.25</v>
      </c>
      <c r="E5" s="8"/>
      <c r="F5" s="1"/>
    </row>
    <row r="6" spans="2:6" ht="15.75">
      <c r="B6" t="s">
        <v>36</v>
      </c>
      <c r="C6" s="1">
        <v>0.08</v>
      </c>
      <c r="D6" s="1">
        <v>0.07</v>
      </c>
      <c r="E6" s="8"/>
      <c r="F6" s="1"/>
    </row>
    <row r="14" ht="15.75">
      <c r="B14" s="7"/>
    </row>
    <row r="15" spans="2:5" ht="15.75">
      <c r="B15" s="7"/>
      <c r="C15" s="8"/>
      <c r="D15" s="8"/>
      <c r="E15" s="8"/>
    </row>
    <row r="16" spans="2:5" ht="15.75">
      <c r="B16" s="7"/>
      <c r="C16" s="8"/>
      <c r="D16" s="8"/>
      <c r="E16" s="8"/>
    </row>
    <row r="17" spans="2:5" ht="15.75">
      <c r="B17" s="7"/>
      <c r="C17" s="7"/>
      <c r="D17" s="7"/>
      <c r="E17" s="7"/>
    </row>
    <row r="18" spans="2:5" ht="15.75">
      <c r="B18" s="7"/>
      <c r="C18" s="8"/>
      <c r="D18" s="8"/>
      <c r="E18" s="8"/>
    </row>
    <row r="19" spans="2:5" ht="15.75">
      <c r="B19" s="7"/>
      <c r="C19" s="8"/>
      <c r="D19" s="8"/>
      <c r="E19" s="8"/>
    </row>
    <row r="20" spans="3:5" ht="15.75">
      <c r="C20" s="8"/>
      <c r="D20" s="8"/>
      <c r="E20" s="8"/>
    </row>
    <row r="23" ht="15.75">
      <c r="E23" s="1"/>
    </row>
    <row r="24" spans="3:5" ht="15.75">
      <c r="C24" s="1"/>
      <c r="D24" s="1"/>
      <c r="E24" s="1"/>
    </row>
    <row r="25" spans="3:5" ht="15.75">
      <c r="C25" s="1"/>
      <c r="D25" s="1"/>
      <c r="E25" s="1"/>
    </row>
    <row r="26" spans="3:4" ht="15.75">
      <c r="C26" s="1"/>
      <c r="D26" s="1"/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 topLeftCell="A1">
      <selection activeCell="K30" sqref="K30"/>
    </sheetView>
  </sheetViews>
  <sheetFormatPr defaultColWidth="9.00390625" defaultRowHeight="15.75"/>
  <cols>
    <col min="1" max="1" width="11.00390625" style="0" customWidth="1"/>
  </cols>
  <sheetData>
    <row r="2" ht="15.75">
      <c r="A2" t="s">
        <v>68</v>
      </c>
    </row>
    <row r="3" spans="1:2" ht="15.75">
      <c r="A3" t="s">
        <v>69</v>
      </c>
      <c r="B3" s="1">
        <v>0.11</v>
      </c>
    </row>
    <row r="4" spans="1:2" ht="15.75">
      <c r="A4" t="s">
        <v>70</v>
      </c>
      <c r="B4" s="1">
        <v>0.65</v>
      </c>
    </row>
    <row r="5" spans="1:2" ht="15.75">
      <c r="A5" t="s">
        <v>71</v>
      </c>
      <c r="B5" s="1">
        <v>0.06</v>
      </c>
    </row>
    <row r="6" spans="1:2" ht="15.75">
      <c r="A6" t="s">
        <v>72</v>
      </c>
      <c r="B6" s="1">
        <v>0.18</v>
      </c>
    </row>
    <row r="7" ht="15.75">
      <c r="B7" s="1"/>
    </row>
    <row r="8" ht="15.75">
      <c r="B8" s="1"/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 topLeftCell="A4">
      <selection activeCell="D21" sqref="D21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77</v>
      </c>
    </row>
    <row r="2" spans="3:6" ht="15.75">
      <c r="C2" t="s">
        <v>75</v>
      </c>
      <c r="D2" t="s">
        <v>76</v>
      </c>
      <c r="E2" t="s">
        <v>73</v>
      </c>
      <c r="F2" t="s">
        <v>74</v>
      </c>
    </row>
    <row r="3" spans="2:8" ht="15.75">
      <c r="B3" t="s">
        <v>41</v>
      </c>
      <c r="C3">
        <v>97</v>
      </c>
      <c r="D3">
        <v>91</v>
      </c>
      <c r="E3">
        <v>69</v>
      </c>
      <c r="F3">
        <v>45</v>
      </c>
      <c r="H3">
        <v>100</v>
      </c>
    </row>
    <row r="4" spans="2:6" ht="15.75">
      <c r="B4" t="s">
        <v>35</v>
      </c>
      <c r="C4">
        <v>97</v>
      </c>
      <c r="D4">
        <v>74</v>
      </c>
      <c r="E4">
        <v>30</v>
      </c>
      <c r="F4">
        <v>25</v>
      </c>
    </row>
    <row r="5" spans="2:6" ht="15.75">
      <c r="B5" t="s">
        <v>36</v>
      </c>
      <c r="C5">
        <v>81</v>
      </c>
      <c r="D5">
        <v>38</v>
      </c>
      <c r="E5">
        <v>5</v>
      </c>
      <c r="F5">
        <v>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 topLeftCell="A1">
      <selection activeCell="B24" sqref="B24"/>
    </sheetView>
  </sheetViews>
  <sheetFormatPr defaultColWidth="9.00390625" defaultRowHeight="15.75"/>
  <cols>
    <col min="1" max="1" width="11.00390625" style="0" customWidth="1"/>
  </cols>
  <sheetData>
    <row r="2" ht="15.75">
      <c r="A2" t="s">
        <v>81</v>
      </c>
    </row>
    <row r="3" spans="1:2" ht="15.75">
      <c r="A3" t="s">
        <v>78</v>
      </c>
      <c r="B3" s="6">
        <v>0.37</v>
      </c>
    </row>
    <row r="4" spans="1:2" ht="15.75">
      <c r="A4" t="s">
        <v>49</v>
      </c>
      <c r="B4" s="6">
        <v>0.28</v>
      </c>
    </row>
    <row r="5" spans="1:2" ht="15.75">
      <c r="A5" t="s">
        <v>79</v>
      </c>
      <c r="B5" s="6">
        <v>0.09</v>
      </c>
    </row>
    <row r="6" spans="1:2" ht="15.75">
      <c r="A6" t="s">
        <v>50</v>
      </c>
      <c r="B6" s="6">
        <v>0.06</v>
      </c>
    </row>
    <row r="7" spans="1:2" ht="15.75">
      <c r="A7" t="s">
        <v>80</v>
      </c>
      <c r="B7" s="6">
        <v>0.19</v>
      </c>
    </row>
    <row r="8" spans="1:2" ht="15.75">
      <c r="A8" t="s">
        <v>53</v>
      </c>
      <c r="B8" s="6">
        <v>0.01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 topLeftCell="A1">
      <selection activeCell="J33" sqref="J33"/>
    </sheetView>
  </sheetViews>
  <sheetFormatPr defaultColWidth="9.00390625" defaultRowHeight="15.75"/>
  <cols>
    <col min="1" max="1" width="11.00390625" style="0" customWidth="1"/>
  </cols>
  <sheetData>
    <row r="2" ht="15.75">
      <c r="A2" t="s">
        <v>90</v>
      </c>
    </row>
    <row r="3" spans="1:2" ht="15.75">
      <c r="A3" t="s">
        <v>82</v>
      </c>
      <c r="B3" s="1">
        <v>0.1</v>
      </c>
    </row>
    <row r="4" spans="1:2" ht="15.75">
      <c r="A4" t="s">
        <v>83</v>
      </c>
      <c r="B4" s="1">
        <v>0.01</v>
      </c>
    </row>
    <row r="5" spans="1:2" ht="15.75">
      <c r="A5" t="s">
        <v>84</v>
      </c>
      <c r="B5" s="1">
        <v>0.25</v>
      </c>
    </row>
    <row r="6" spans="1:2" ht="15.75">
      <c r="A6" t="s">
        <v>85</v>
      </c>
      <c r="B6" s="1">
        <v>0.13</v>
      </c>
    </row>
    <row r="7" spans="1:2" ht="15.75">
      <c r="A7" t="s">
        <v>86</v>
      </c>
      <c r="B7" s="1">
        <v>0.45</v>
      </c>
    </row>
    <row r="8" spans="1:2" ht="15.75">
      <c r="A8" t="s">
        <v>87</v>
      </c>
      <c r="B8" s="1">
        <v>0.05</v>
      </c>
    </row>
    <row r="9" spans="1:2" ht="15.75">
      <c r="A9" t="s">
        <v>88</v>
      </c>
      <c r="B9" s="1">
        <v>0.01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 topLeftCell="A1">
      <selection activeCell="G34" sqref="G34"/>
    </sheetView>
  </sheetViews>
  <sheetFormatPr defaultColWidth="9.00390625" defaultRowHeight="15.75"/>
  <cols>
    <col min="1" max="1" width="11.00390625" style="0" customWidth="1"/>
  </cols>
  <sheetData>
    <row r="2" ht="15.75">
      <c r="A2" t="s">
        <v>91</v>
      </c>
    </row>
    <row r="3" spans="1:2" ht="15.75">
      <c r="A3" t="s">
        <v>82</v>
      </c>
      <c r="B3" s="1">
        <v>0.13</v>
      </c>
    </row>
    <row r="4" spans="1:2" ht="15.75">
      <c r="A4" t="s">
        <v>83</v>
      </c>
      <c r="B4" s="1">
        <v>0.01</v>
      </c>
    </row>
    <row r="5" spans="1:2" ht="15.75">
      <c r="A5" t="s">
        <v>84</v>
      </c>
      <c r="B5" s="1">
        <v>0.18</v>
      </c>
    </row>
    <row r="6" spans="1:2" ht="15.75">
      <c r="A6" t="s">
        <v>85</v>
      </c>
      <c r="B6" s="1">
        <v>0.4</v>
      </c>
    </row>
    <row r="7" spans="1:2" ht="15.75">
      <c r="A7" t="s">
        <v>86</v>
      </c>
      <c r="B7" s="1">
        <v>0.18</v>
      </c>
    </row>
    <row r="8" spans="1:2" ht="15.75">
      <c r="A8" t="s">
        <v>87</v>
      </c>
      <c r="B8" s="1">
        <v>0.1</v>
      </c>
    </row>
    <row r="9" spans="1:2" ht="15.75">
      <c r="A9" t="s">
        <v>88</v>
      </c>
      <c r="B9" s="1">
        <v>0.01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 topLeftCell="A1">
      <selection activeCell="C23" sqref="C23"/>
    </sheetView>
  </sheetViews>
  <sheetFormatPr defaultColWidth="9.00390625" defaultRowHeight="15.75"/>
  <cols>
    <col min="1" max="1" width="11.00390625" style="0" customWidth="1"/>
  </cols>
  <sheetData>
    <row r="2" ht="15.75">
      <c r="A2" t="s">
        <v>92</v>
      </c>
    </row>
    <row r="3" spans="1:2" ht="15.75">
      <c r="A3" t="s">
        <v>82</v>
      </c>
      <c r="B3" s="8">
        <v>0.53</v>
      </c>
    </row>
    <row r="4" spans="1:2" ht="15.75">
      <c r="A4" t="s">
        <v>83</v>
      </c>
      <c r="B4" s="8">
        <v>0.02</v>
      </c>
    </row>
    <row r="5" spans="1:2" ht="15.75">
      <c r="A5" t="s">
        <v>84</v>
      </c>
      <c r="B5" s="8">
        <v>0.04</v>
      </c>
    </row>
    <row r="6" spans="1:2" ht="15.75">
      <c r="A6" t="s">
        <v>85</v>
      </c>
      <c r="B6" s="8">
        <v>0.34</v>
      </c>
    </row>
    <row r="7" spans="1:2" ht="15.75">
      <c r="A7" t="s">
        <v>86</v>
      </c>
      <c r="B7" s="8">
        <v>0.04</v>
      </c>
    </row>
    <row r="8" spans="1:2" ht="15.75">
      <c r="A8" t="s">
        <v>87</v>
      </c>
      <c r="B8" s="8">
        <v>0.04</v>
      </c>
    </row>
    <row r="9" spans="1:2" ht="15.75">
      <c r="A9" t="s">
        <v>88</v>
      </c>
      <c r="B9" s="8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 topLeftCell="A1">
      <selection activeCell="A2" sqref="A2"/>
    </sheetView>
  </sheetViews>
  <sheetFormatPr defaultColWidth="9.00390625" defaultRowHeight="15.75"/>
  <cols>
    <col min="1" max="1" width="11.00390625" style="0" customWidth="1"/>
  </cols>
  <sheetData>
    <row r="2" ht="15.75">
      <c r="A2" t="s">
        <v>9</v>
      </c>
    </row>
    <row r="3" spans="1:2" ht="15.75">
      <c r="A3" t="s">
        <v>10</v>
      </c>
      <c r="B3" s="1">
        <v>0.11</v>
      </c>
    </row>
    <row r="4" spans="1:2" ht="15.75">
      <c r="A4" t="s">
        <v>7</v>
      </c>
      <c r="B4" s="1">
        <v>0.53</v>
      </c>
    </row>
    <row r="5" spans="1:2" ht="15.75">
      <c r="A5" t="s">
        <v>8</v>
      </c>
      <c r="B5" s="1">
        <v>0.36</v>
      </c>
    </row>
    <row r="14" spans="1:2" ht="15.75">
      <c r="A14" t="s">
        <v>228</v>
      </c>
      <c r="B14" t="s">
        <v>229</v>
      </c>
    </row>
    <row r="15" spans="1:4" ht="15.75">
      <c r="A15" t="s">
        <v>10</v>
      </c>
      <c r="B15">
        <v>11</v>
      </c>
      <c r="D15">
        <v>100</v>
      </c>
    </row>
    <row r="16" spans="1:2" ht="15.75">
      <c r="A16" t="s">
        <v>7</v>
      </c>
      <c r="B16">
        <v>53</v>
      </c>
    </row>
    <row r="17" spans="1:2" ht="15.75">
      <c r="A17" t="s">
        <v>8</v>
      </c>
      <c r="B17">
        <v>36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 topLeftCell="E1">
      <selection activeCell="E11" sqref="E11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95</v>
      </c>
    </row>
    <row r="2" ht="15.75">
      <c r="C2" t="s">
        <v>44</v>
      </c>
    </row>
    <row r="3" spans="2:3" ht="15.75">
      <c r="B3" s="9" t="s">
        <v>96</v>
      </c>
      <c r="C3" s="1">
        <v>0.85</v>
      </c>
    </row>
    <row r="4" spans="2:3" ht="15.75">
      <c r="B4" s="9" t="s">
        <v>97</v>
      </c>
      <c r="C4" s="1">
        <v>0.81</v>
      </c>
    </row>
    <row r="5" spans="2:3" ht="15.75">
      <c r="B5" s="9" t="s">
        <v>98</v>
      </c>
      <c r="C5" s="1">
        <v>0.79</v>
      </c>
    </row>
    <row r="6" spans="2:3" ht="31.5">
      <c r="B6" s="9" t="s">
        <v>230</v>
      </c>
      <c r="C6" s="1">
        <v>0.78</v>
      </c>
    </row>
    <row r="7" spans="2:3" ht="15.75">
      <c r="B7" s="9" t="s">
        <v>99</v>
      </c>
      <c r="C7" s="1">
        <v>0.72</v>
      </c>
    </row>
    <row r="8" spans="2:3" ht="15.75">
      <c r="B8" s="9" t="s">
        <v>100</v>
      </c>
      <c r="C8" s="1">
        <v>0.7</v>
      </c>
    </row>
    <row r="9" spans="2:3" ht="31.5">
      <c r="B9" s="9" t="s">
        <v>101</v>
      </c>
      <c r="C9" s="1">
        <v>0.44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 topLeftCell="A1">
      <selection activeCell="B2" sqref="B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108</v>
      </c>
    </row>
    <row r="2" spans="3:4" ht="15.75">
      <c r="C2" t="s">
        <v>102</v>
      </c>
      <c r="D2" t="s">
        <v>103</v>
      </c>
    </row>
    <row r="3" spans="2:4" ht="15.75">
      <c r="B3" t="s">
        <v>75</v>
      </c>
      <c r="C3" s="1">
        <v>0.9</v>
      </c>
      <c r="D3" s="1">
        <v>0.78</v>
      </c>
    </row>
    <row r="4" spans="2:4" ht="15.75">
      <c r="B4" t="s">
        <v>104</v>
      </c>
      <c r="C4" s="1">
        <v>0.3</v>
      </c>
      <c r="D4" s="1">
        <v>0.22</v>
      </c>
    </row>
    <row r="5" spans="2:4" ht="15.75">
      <c r="B5" t="s">
        <v>105</v>
      </c>
      <c r="C5" s="1">
        <v>0.71</v>
      </c>
      <c r="D5" s="1">
        <v>0.62</v>
      </c>
    </row>
    <row r="6" spans="2:4" ht="15.75">
      <c r="B6" t="s">
        <v>106</v>
      </c>
      <c r="C6" s="1">
        <v>0.23</v>
      </c>
      <c r="D6" s="1">
        <v>0.25</v>
      </c>
    </row>
    <row r="7" spans="2:4" ht="15.75">
      <c r="B7" t="s">
        <v>107</v>
      </c>
      <c r="C7" s="1">
        <v>0.01</v>
      </c>
      <c r="D7" s="1">
        <v>0.22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D32" sqref="D3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109</v>
      </c>
    </row>
    <row r="2" spans="3:6" ht="15.75">
      <c r="C2" t="s">
        <v>110</v>
      </c>
      <c r="D2" t="s">
        <v>111</v>
      </c>
      <c r="E2" t="s">
        <v>112</v>
      </c>
      <c r="F2" t="s">
        <v>113</v>
      </c>
    </row>
    <row r="3" spans="2:6" ht="15.75">
      <c r="B3" t="s">
        <v>41</v>
      </c>
      <c r="C3" s="1">
        <v>0.57</v>
      </c>
      <c r="D3" s="1">
        <v>0.61</v>
      </c>
      <c r="E3" s="1">
        <v>0.53</v>
      </c>
      <c r="F3" s="1">
        <v>0.81</v>
      </c>
    </row>
    <row r="4" spans="2:6" ht="15.75">
      <c r="B4" t="s">
        <v>35</v>
      </c>
      <c r="C4" s="1">
        <v>0.38</v>
      </c>
      <c r="D4" s="1">
        <v>0.25</v>
      </c>
      <c r="E4" s="1">
        <v>0.32</v>
      </c>
      <c r="F4" s="1">
        <v>0.48</v>
      </c>
    </row>
    <row r="5" spans="2:6" ht="15.75">
      <c r="B5" t="s">
        <v>36</v>
      </c>
      <c r="C5" s="1">
        <v>0.12</v>
      </c>
      <c r="D5" s="1">
        <v>0.12</v>
      </c>
      <c r="E5" s="1">
        <v>0.21</v>
      </c>
      <c r="F5" s="1">
        <v>0.2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D3" sqref="D3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114</v>
      </c>
    </row>
    <row r="2" spans="3:6" ht="15.75">
      <c r="C2" t="s">
        <v>115</v>
      </c>
      <c r="D2" t="s">
        <v>236</v>
      </c>
      <c r="E2" t="s">
        <v>116</v>
      </c>
      <c r="F2" t="s">
        <v>113</v>
      </c>
    </row>
    <row r="3" spans="2:6" ht="15.75">
      <c r="B3" t="s">
        <v>41</v>
      </c>
      <c r="C3" s="1">
        <v>0.53</v>
      </c>
      <c r="D3" s="1">
        <v>0.84</v>
      </c>
      <c r="E3" s="1">
        <v>0.34</v>
      </c>
      <c r="F3" s="1">
        <v>0.81</v>
      </c>
    </row>
    <row r="4" spans="2:6" ht="15.75">
      <c r="B4" t="s">
        <v>35</v>
      </c>
      <c r="C4" s="1">
        <v>0.24</v>
      </c>
      <c r="D4" s="1">
        <v>0.71</v>
      </c>
      <c r="E4" s="1">
        <v>0.15</v>
      </c>
      <c r="F4" s="1">
        <v>0.48</v>
      </c>
    </row>
    <row r="5" spans="2:6" ht="15.75">
      <c r="B5" t="s">
        <v>36</v>
      </c>
      <c r="C5" s="1">
        <v>0.06</v>
      </c>
      <c r="D5" s="1">
        <v>0.31</v>
      </c>
      <c r="E5" s="1">
        <v>0.05</v>
      </c>
      <c r="F5" s="1">
        <v>0.2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B2" sqref="B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121</v>
      </c>
    </row>
    <row r="2" spans="3:6" ht="15.75">
      <c r="C2" t="s">
        <v>117</v>
      </c>
      <c r="D2" t="s">
        <v>118</v>
      </c>
      <c r="E2" t="s">
        <v>119</v>
      </c>
      <c r="F2" t="s">
        <v>120</v>
      </c>
    </row>
    <row r="3" spans="2:6" ht="15.75">
      <c r="B3" t="s">
        <v>41</v>
      </c>
      <c r="C3" s="1">
        <v>0.81</v>
      </c>
      <c r="D3" s="1">
        <v>0.67</v>
      </c>
      <c r="E3" s="1">
        <v>0.57</v>
      </c>
      <c r="F3" s="1">
        <v>0.39</v>
      </c>
    </row>
    <row r="4" spans="2:6" ht="15.75">
      <c r="B4" t="s">
        <v>35</v>
      </c>
      <c r="C4" s="1">
        <v>0.68</v>
      </c>
      <c r="D4" s="1">
        <v>0.42</v>
      </c>
      <c r="E4" s="1">
        <v>0.33</v>
      </c>
      <c r="F4" s="1">
        <v>0.19</v>
      </c>
    </row>
    <row r="5" spans="2:6" ht="15.75">
      <c r="B5" t="s">
        <v>36</v>
      </c>
      <c r="C5" s="1">
        <v>0.27</v>
      </c>
      <c r="D5" s="1">
        <v>0.17</v>
      </c>
      <c r="E5" s="1">
        <v>0.12</v>
      </c>
      <c r="F5" s="1">
        <v>0.04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C3" sqref="C3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123</v>
      </c>
    </row>
    <row r="2" spans="3:4" ht="15.75">
      <c r="C2" t="s">
        <v>237</v>
      </c>
      <c r="D2" t="s">
        <v>122</v>
      </c>
    </row>
    <row r="3" spans="2:6" ht="15.75">
      <c r="B3" t="s">
        <v>41</v>
      </c>
      <c r="C3" s="1">
        <v>0.73</v>
      </c>
      <c r="D3" s="1">
        <v>0.73</v>
      </c>
      <c r="E3" s="1"/>
      <c r="F3" s="1"/>
    </row>
    <row r="4" spans="2:6" ht="15.75">
      <c r="B4" t="s">
        <v>35</v>
      </c>
      <c r="C4" s="1">
        <v>0.43</v>
      </c>
      <c r="D4" s="1">
        <v>0.48</v>
      </c>
      <c r="E4" s="1"/>
      <c r="F4" s="1"/>
    </row>
    <row r="5" spans="2:6" ht="15.75">
      <c r="B5" t="s">
        <v>36</v>
      </c>
      <c r="C5" s="1">
        <v>0.16</v>
      </c>
      <c r="D5" s="1">
        <v>0.18</v>
      </c>
      <c r="E5" s="1"/>
      <c r="F5" s="1"/>
    </row>
  </sheetData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C30" sqref="C30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129</v>
      </c>
    </row>
    <row r="2" spans="3:7" ht="15.75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2:7" ht="15.75">
      <c r="B3" t="s">
        <v>41</v>
      </c>
      <c r="C3" s="1">
        <v>0.64</v>
      </c>
      <c r="D3" s="1">
        <v>0.44</v>
      </c>
      <c r="E3" s="1">
        <v>0.36</v>
      </c>
      <c r="F3" s="1">
        <v>0.21</v>
      </c>
      <c r="G3" s="1">
        <v>0.1</v>
      </c>
    </row>
    <row r="4" spans="2:7" ht="15.75">
      <c r="B4" t="s">
        <v>35</v>
      </c>
      <c r="C4" s="1">
        <v>0.32</v>
      </c>
      <c r="D4" s="1">
        <v>0.2</v>
      </c>
      <c r="E4" s="1">
        <v>0.19</v>
      </c>
      <c r="F4" s="1">
        <v>0.1</v>
      </c>
      <c r="G4" s="1">
        <v>0.02</v>
      </c>
    </row>
    <row r="5" spans="2:7" ht="15.75">
      <c r="B5" t="s">
        <v>36</v>
      </c>
      <c r="C5" s="1">
        <v>0.08</v>
      </c>
      <c r="D5" s="1">
        <v>0.09</v>
      </c>
      <c r="E5" s="1">
        <v>0.06</v>
      </c>
      <c r="F5" s="1">
        <v>0.03</v>
      </c>
      <c r="G5" s="1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 topLeftCell="A1">
      <selection activeCell="J25" sqref="J25"/>
    </sheetView>
  </sheetViews>
  <sheetFormatPr defaultColWidth="9.00390625" defaultRowHeight="15.75"/>
  <sheetData>
    <row r="2" ht="15.75">
      <c r="B2" t="s">
        <v>238</v>
      </c>
    </row>
    <row r="3" spans="3:7" ht="15.7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ht="15.75">
      <c r="B4" t="s">
        <v>41</v>
      </c>
      <c r="C4" s="1">
        <v>0.12</v>
      </c>
      <c r="D4" s="1">
        <v>0.03</v>
      </c>
      <c r="E4" s="1">
        <v>0.09</v>
      </c>
      <c r="F4" s="1">
        <v>0.36</v>
      </c>
      <c r="G4" s="1">
        <v>0.4</v>
      </c>
    </row>
    <row r="5" spans="2:7" ht="15.75">
      <c r="B5" t="s">
        <v>35</v>
      </c>
      <c r="C5" s="1">
        <v>0.21</v>
      </c>
      <c r="D5" s="1">
        <v>0.05</v>
      </c>
      <c r="E5" s="1">
        <v>0.18</v>
      </c>
      <c r="F5" s="1">
        <v>0.29</v>
      </c>
      <c r="G5" s="1">
        <v>0.27</v>
      </c>
    </row>
    <row r="6" spans="2:7" ht="15.75">
      <c r="B6" t="s">
        <v>36</v>
      </c>
      <c r="C6" s="1">
        <v>0.66</v>
      </c>
      <c r="D6" s="1">
        <v>0.04</v>
      </c>
      <c r="E6" s="1">
        <v>0.06</v>
      </c>
      <c r="F6" s="1">
        <v>0.15</v>
      </c>
      <c r="G6" s="1">
        <v>0.09</v>
      </c>
    </row>
    <row r="29" spans="4:6" ht="15.75">
      <c r="D29" s="1"/>
      <c r="E29" s="1"/>
      <c r="F29" s="1"/>
    </row>
    <row r="30" spans="4:12" ht="15.75">
      <c r="D30" s="1"/>
      <c r="E30" s="1"/>
      <c r="F30" s="1"/>
      <c r="H30" s="1"/>
      <c r="I30" s="1"/>
      <c r="J30" s="1"/>
      <c r="K30" s="1"/>
      <c r="L30" s="1"/>
    </row>
    <row r="31" spans="4:12" ht="15.75">
      <c r="D31" s="1"/>
      <c r="E31" s="1"/>
      <c r="F31" s="1"/>
      <c r="H31" s="1"/>
      <c r="I31" s="1"/>
      <c r="J31" s="1"/>
      <c r="K31" s="1"/>
      <c r="L31" s="1"/>
    </row>
    <row r="32" spans="4:12" ht="15.75">
      <c r="D32" s="1"/>
      <c r="E32" s="1"/>
      <c r="F32" s="1"/>
      <c r="H32" s="1"/>
      <c r="I32" s="1"/>
      <c r="J32" s="1"/>
      <c r="K32" s="1"/>
      <c r="L32" s="1"/>
    </row>
    <row r="33" spans="4:6" ht="15.75">
      <c r="D33" s="1"/>
      <c r="E33" s="1"/>
      <c r="F33" s="1"/>
    </row>
  </sheetData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 topLeftCell="A1">
      <selection activeCell="J27" sqref="J27"/>
    </sheetView>
  </sheetViews>
  <sheetFormatPr defaultColWidth="9.00390625" defaultRowHeight="15.75"/>
  <sheetData>
    <row r="2" ht="15.75">
      <c r="B2" t="s">
        <v>137</v>
      </c>
    </row>
    <row r="3" spans="3:7" ht="15.7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ht="15.75">
      <c r="B4" t="s">
        <v>138</v>
      </c>
      <c r="C4" s="1"/>
      <c r="D4" s="1">
        <v>0.03</v>
      </c>
      <c r="E4" s="1">
        <v>0.11</v>
      </c>
      <c r="F4" s="1">
        <v>0.41</v>
      </c>
      <c r="G4" s="1">
        <v>0.45</v>
      </c>
    </row>
    <row r="5" spans="2:7" ht="15.75">
      <c r="B5" t="s">
        <v>35</v>
      </c>
      <c r="C5" s="1"/>
      <c r="D5" s="1">
        <v>0.084</v>
      </c>
      <c r="E5" s="1">
        <v>0.214</v>
      </c>
      <c r="F5" s="1">
        <v>0.374</v>
      </c>
      <c r="G5" s="1">
        <v>0.33</v>
      </c>
    </row>
    <row r="6" spans="2:7" ht="15.75">
      <c r="B6" t="s">
        <v>36</v>
      </c>
      <c r="C6" s="1"/>
      <c r="D6" s="1">
        <v>0.14</v>
      </c>
      <c r="E6" s="1">
        <v>0.16</v>
      </c>
      <c r="F6" s="1">
        <v>0.45</v>
      </c>
      <c r="G6" s="1">
        <v>0.25</v>
      </c>
    </row>
    <row r="29" spans="4:6" ht="15.75">
      <c r="D29" s="1"/>
      <c r="E29" s="1"/>
      <c r="F29" s="1"/>
    </row>
    <row r="30" spans="4:12" ht="15.75">
      <c r="D30" s="1"/>
      <c r="E30" s="1"/>
      <c r="F30" s="1"/>
      <c r="H30" s="1"/>
      <c r="I30" s="1"/>
      <c r="J30" s="1"/>
      <c r="K30" s="1"/>
      <c r="L30" s="1"/>
    </row>
    <row r="31" spans="4:12" ht="15.75">
      <c r="D31" s="1"/>
      <c r="E31" s="1"/>
      <c r="F31" s="1"/>
      <c r="H31" s="1"/>
      <c r="I31" s="1"/>
      <c r="J31" s="1"/>
      <c r="K31" s="1"/>
      <c r="L31" s="1"/>
    </row>
    <row r="32" spans="4:12" ht="15.75">
      <c r="D32" s="1"/>
      <c r="E32" s="1"/>
      <c r="F32" s="1"/>
      <c r="H32" s="1"/>
      <c r="I32" s="1"/>
      <c r="J32" s="1"/>
      <c r="K32" s="1"/>
      <c r="L32" s="1"/>
    </row>
    <row r="33" spans="4:6" ht="15.75">
      <c r="D33" s="1"/>
      <c r="E33" s="1"/>
      <c r="F33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4">
      <selection activeCell="E25" sqref="E25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239</v>
      </c>
    </row>
    <row r="2" spans="3:5" ht="15.75">
      <c r="C2" t="s">
        <v>135</v>
      </c>
      <c r="D2" t="s">
        <v>136</v>
      </c>
      <c r="E2" t="s">
        <v>73</v>
      </c>
    </row>
    <row r="3" spans="2:6" ht="15.75">
      <c r="B3" t="s">
        <v>138</v>
      </c>
      <c r="C3">
        <v>12.9</v>
      </c>
      <c r="D3">
        <v>3.2</v>
      </c>
      <c r="E3">
        <v>7.9</v>
      </c>
      <c r="F3" s="1"/>
    </row>
    <row r="4" spans="2:6" ht="15.75">
      <c r="B4" t="s">
        <v>35</v>
      </c>
      <c r="C4">
        <v>8.3</v>
      </c>
      <c r="D4">
        <v>0.9</v>
      </c>
      <c r="E4">
        <v>3.1</v>
      </c>
      <c r="F4" s="1"/>
    </row>
    <row r="5" spans="2:6" ht="15.75">
      <c r="B5" t="s">
        <v>36</v>
      </c>
      <c r="C5">
        <v>6.8</v>
      </c>
      <c r="D5">
        <v>0.9</v>
      </c>
      <c r="E5">
        <v>2.2</v>
      </c>
      <c r="F5" s="1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 topLeftCell="A1">
      <selection activeCell="D29" sqref="D29"/>
    </sheetView>
  </sheetViews>
  <sheetFormatPr defaultColWidth="9.00390625" defaultRowHeight="15.75"/>
  <cols>
    <col min="1" max="1" width="11.00390625" style="0" customWidth="1"/>
  </cols>
  <sheetData>
    <row r="2" ht="15.75">
      <c r="A2" t="s">
        <v>5</v>
      </c>
    </row>
    <row r="3" spans="1:2" ht="15.75">
      <c r="A3" t="s">
        <v>6</v>
      </c>
      <c r="B3" s="1">
        <v>0.13</v>
      </c>
    </row>
    <row r="4" spans="1:2" ht="15.75">
      <c r="A4" t="s">
        <v>7</v>
      </c>
      <c r="B4" s="1">
        <v>0.38</v>
      </c>
    </row>
    <row r="5" spans="1:2" ht="15.75">
      <c r="A5" t="s">
        <v>8</v>
      </c>
      <c r="B5" s="1">
        <v>0.49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 topLeftCell="A1">
      <selection activeCell="E7" sqref="E7"/>
    </sheetView>
  </sheetViews>
  <sheetFormatPr defaultColWidth="9.00390625" defaultRowHeight="15.75"/>
  <sheetData>
    <row r="2" ht="15.75">
      <c r="B2" t="s">
        <v>240</v>
      </c>
    </row>
    <row r="3" spans="3:7" ht="15.7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ht="15.75">
      <c r="B4" t="s">
        <v>138</v>
      </c>
      <c r="C4" s="1"/>
      <c r="D4" s="8">
        <v>0.08</v>
      </c>
      <c r="E4" s="8">
        <v>0.14</v>
      </c>
      <c r="F4" s="8">
        <v>0.33</v>
      </c>
      <c r="G4" s="8">
        <v>0.45</v>
      </c>
    </row>
    <row r="5" spans="2:7" ht="15.75">
      <c r="B5" t="s">
        <v>35</v>
      </c>
      <c r="C5" s="1"/>
      <c r="D5" s="8">
        <v>0.29</v>
      </c>
      <c r="E5" s="8">
        <v>0.26</v>
      </c>
      <c r="F5" s="8">
        <v>0.3</v>
      </c>
      <c r="G5" s="8">
        <v>0.16</v>
      </c>
    </row>
    <row r="6" spans="2:7" ht="15.75">
      <c r="B6" t="s">
        <v>36</v>
      </c>
      <c r="C6" s="1"/>
      <c r="D6" s="8">
        <v>0.574</v>
      </c>
      <c r="E6" s="8">
        <v>0.214</v>
      </c>
      <c r="F6" s="8">
        <v>0.21</v>
      </c>
      <c r="G6" s="8"/>
    </row>
    <row r="29" spans="4:6" ht="15.75">
      <c r="D29" s="1"/>
      <c r="E29" s="1"/>
      <c r="F29" s="1"/>
    </row>
    <row r="30" spans="4:12" ht="15.75">
      <c r="D30" s="1"/>
      <c r="E30" s="1"/>
      <c r="F30" s="1"/>
      <c r="H30" s="1"/>
      <c r="I30" s="1"/>
      <c r="J30" s="1"/>
      <c r="K30" s="1"/>
      <c r="L30" s="1"/>
    </row>
    <row r="31" spans="4:12" ht="15.75">
      <c r="D31" s="1"/>
      <c r="E31" s="1"/>
      <c r="F31" s="1"/>
      <c r="H31" s="1"/>
      <c r="I31" s="1"/>
      <c r="J31" s="1"/>
      <c r="K31" s="1"/>
      <c r="L31" s="1"/>
    </row>
    <row r="32" spans="4:12" ht="15.75">
      <c r="D32" s="1"/>
      <c r="E32" s="1"/>
      <c r="F32" s="1"/>
      <c r="H32" s="1"/>
      <c r="I32" s="1"/>
      <c r="J32" s="1"/>
      <c r="K32" s="1"/>
      <c r="L32" s="1"/>
    </row>
    <row r="33" spans="4:6" ht="15.75">
      <c r="D33" s="1"/>
      <c r="E33" s="1"/>
      <c r="F33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 topLeftCell="A1">
      <selection activeCell="B3" sqref="B3"/>
    </sheetView>
  </sheetViews>
  <sheetFormatPr defaultColWidth="9.00390625" defaultRowHeight="15.75"/>
  <sheetData>
    <row r="2" ht="15.75">
      <c r="B2" t="s">
        <v>241</v>
      </c>
    </row>
    <row r="3" spans="3:7" ht="15.7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ht="15.75">
      <c r="B4" t="s">
        <v>138</v>
      </c>
      <c r="C4" s="1"/>
      <c r="D4" s="8">
        <v>0.17</v>
      </c>
      <c r="E4" s="8">
        <v>0.28</v>
      </c>
      <c r="F4" s="8">
        <v>0.35</v>
      </c>
      <c r="G4" s="8">
        <v>0.19</v>
      </c>
    </row>
    <row r="5" spans="2:7" ht="15.75">
      <c r="B5" t="s">
        <v>35</v>
      </c>
      <c r="C5" s="1"/>
      <c r="D5" s="8">
        <v>0.19</v>
      </c>
      <c r="E5" s="8">
        <v>0.23</v>
      </c>
      <c r="F5" s="8">
        <v>0.46</v>
      </c>
      <c r="G5" s="8">
        <v>0.13</v>
      </c>
    </row>
    <row r="6" spans="2:7" ht="15.75">
      <c r="B6" t="s">
        <v>36</v>
      </c>
      <c r="C6" s="1"/>
      <c r="D6" s="8">
        <v>0.17</v>
      </c>
      <c r="E6" s="8">
        <v>0.25</v>
      </c>
      <c r="F6" s="8">
        <v>0.41</v>
      </c>
      <c r="G6" s="8">
        <v>0.18</v>
      </c>
    </row>
    <row r="29" spans="4:6" ht="15.75">
      <c r="D29" s="1"/>
      <c r="E29" s="1"/>
      <c r="F29" s="1"/>
    </row>
    <row r="30" spans="4:12" ht="15.75">
      <c r="D30" s="1"/>
      <c r="E30" s="1"/>
      <c r="F30" s="1"/>
      <c r="H30" s="1"/>
      <c r="I30" s="1"/>
      <c r="J30" s="1"/>
      <c r="K30" s="1"/>
      <c r="L30" s="1"/>
    </row>
    <row r="31" spans="4:12" ht="15.75">
      <c r="D31" s="1"/>
      <c r="E31" s="1"/>
      <c r="F31" s="1"/>
      <c r="H31" s="1"/>
      <c r="I31" s="1"/>
      <c r="J31" s="1"/>
      <c r="K31" s="1"/>
      <c r="L31" s="1"/>
    </row>
    <row r="32" spans="4:12" ht="15.75">
      <c r="D32" s="1"/>
      <c r="E32" s="1"/>
      <c r="F32" s="1"/>
      <c r="H32" s="1"/>
      <c r="I32" s="1"/>
      <c r="J32" s="1"/>
      <c r="K32" s="1"/>
      <c r="L32" s="1"/>
    </row>
    <row r="33" spans="4:6" ht="15.75">
      <c r="D33" s="1"/>
      <c r="E33" s="1"/>
      <c r="F33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B1" sqref="B1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254</v>
      </c>
    </row>
    <row r="2" spans="3:5" ht="15.75">
      <c r="C2" t="s">
        <v>134</v>
      </c>
      <c r="D2" t="s">
        <v>133</v>
      </c>
      <c r="E2" t="s">
        <v>139</v>
      </c>
    </row>
    <row r="3" spans="2:6" ht="15.75">
      <c r="B3" t="s">
        <v>138</v>
      </c>
      <c r="C3">
        <v>18</v>
      </c>
      <c r="D3">
        <v>14</v>
      </c>
      <c r="E3">
        <v>13</v>
      </c>
      <c r="F3" s="1"/>
    </row>
    <row r="4" spans="2:6" ht="15.75">
      <c r="B4" t="s">
        <v>35</v>
      </c>
      <c r="C4">
        <v>14</v>
      </c>
      <c r="D4">
        <v>11</v>
      </c>
      <c r="E4">
        <v>8</v>
      </c>
      <c r="F4" s="1"/>
    </row>
    <row r="5" spans="2:6" ht="15.75">
      <c r="B5" t="s">
        <v>36</v>
      </c>
      <c r="C5">
        <v>10</v>
      </c>
      <c r="D5">
        <v>8</v>
      </c>
      <c r="E5">
        <v>7</v>
      </c>
      <c r="F5" s="1"/>
    </row>
  </sheetData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C18" sqref="C18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144</v>
      </c>
    </row>
    <row r="2" spans="3:6" ht="15.75">
      <c r="C2" t="s">
        <v>140</v>
      </c>
      <c r="D2" t="s">
        <v>141</v>
      </c>
      <c r="E2" t="s">
        <v>142</v>
      </c>
      <c r="F2" t="s">
        <v>143</v>
      </c>
    </row>
    <row r="3" spans="2:6" ht="15.75">
      <c r="B3" t="s">
        <v>41</v>
      </c>
      <c r="C3" s="1">
        <v>0.93</v>
      </c>
      <c r="D3" s="1">
        <v>0.89</v>
      </c>
      <c r="E3" s="1">
        <v>0.73</v>
      </c>
      <c r="F3" s="1">
        <v>0.68</v>
      </c>
    </row>
    <row r="4" spans="2:6" ht="15.75">
      <c r="B4" t="s">
        <v>35</v>
      </c>
      <c r="C4" s="1">
        <v>0.86</v>
      </c>
      <c r="D4" s="1">
        <v>0.81</v>
      </c>
      <c r="E4" s="1">
        <v>0.73</v>
      </c>
      <c r="F4" s="1">
        <v>0.67</v>
      </c>
    </row>
    <row r="5" spans="2:6" ht="15.75">
      <c r="B5" t="s">
        <v>36</v>
      </c>
      <c r="C5" s="1">
        <v>0.82</v>
      </c>
      <c r="D5" s="1">
        <v>0.81</v>
      </c>
      <c r="E5" s="1">
        <v>0.69</v>
      </c>
      <c r="F5" s="1">
        <v>0.51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C3" sqref="C3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147</v>
      </c>
    </row>
    <row r="2" spans="3:5" ht="15.75">
      <c r="C2" t="s">
        <v>147</v>
      </c>
      <c r="D2" t="s">
        <v>145</v>
      </c>
      <c r="E2" t="s">
        <v>146</v>
      </c>
    </row>
    <row r="3" spans="2:6" ht="15.75">
      <c r="B3" t="s">
        <v>41</v>
      </c>
      <c r="C3" s="1">
        <v>0.88</v>
      </c>
      <c r="D3" s="1">
        <v>0.83</v>
      </c>
      <c r="E3" s="1">
        <v>0.79</v>
      </c>
      <c r="F3" s="1"/>
    </row>
    <row r="4" spans="2:6" ht="15.75">
      <c r="B4" t="s">
        <v>35</v>
      </c>
      <c r="C4" s="1">
        <v>0.77</v>
      </c>
      <c r="D4" s="1">
        <v>0.69</v>
      </c>
      <c r="E4" s="1">
        <v>0.68</v>
      </c>
      <c r="F4" s="1"/>
    </row>
    <row r="5" spans="2:6" ht="15.75">
      <c r="B5" t="s">
        <v>36</v>
      </c>
      <c r="C5" s="1">
        <v>0.64</v>
      </c>
      <c r="D5" s="1">
        <v>0.54</v>
      </c>
      <c r="E5" s="1">
        <v>0.57</v>
      </c>
      <c r="F5" s="1"/>
    </row>
  </sheetData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C14" sqref="C14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150</v>
      </c>
    </row>
    <row r="2" spans="3:5" ht="15.75">
      <c r="C2" t="s">
        <v>122</v>
      </c>
      <c r="D2" t="s">
        <v>148</v>
      </c>
      <c r="E2" t="s">
        <v>149</v>
      </c>
    </row>
    <row r="3" spans="2:6" ht="15.75">
      <c r="B3" t="s">
        <v>41</v>
      </c>
      <c r="C3" s="1">
        <v>0.9</v>
      </c>
      <c r="D3" s="1">
        <v>0.95</v>
      </c>
      <c r="E3" s="1">
        <v>0.36</v>
      </c>
      <c r="F3" s="1"/>
    </row>
    <row r="4" spans="2:6" ht="15.75">
      <c r="B4" t="s">
        <v>35</v>
      </c>
      <c r="C4" s="1">
        <v>0.86</v>
      </c>
      <c r="D4" s="1">
        <v>0.93</v>
      </c>
      <c r="E4" s="1">
        <v>0.38</v>
      </c>
      <c r="F4" s="1"/>
    </row>
    <row r="5" spans="2:6" ht="15.75">
      <c r="B5" t="s">
        <v>36</v>
      </c>
      <c r="C5" s="1">
        <v>0.75</v>
      </c>
      <c r="D5" s="1">
        <v>0.78</v>
      </c>
      <c r="E5" s="1">
        <v>0.38</v>
      </c>
      <c r="F5" s="1"/>
    </row>
  </sheetData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B2" sqref="B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155</v>
      </c>
    </row>
    <row r="2" spans="3:6" ht="15.75">
      <c r="C2" t="s">
        <v>151</v>
      </c>
      <c r="D2" t="s">
        <v>152</v>
      </c>
      <c r="E2" t="s">
        <v>153</v>
      </c>
      <c r="F2" t="s">
        <v>154</v>
      </c>
    </row>
    <row r="3" spans="2:6" ht="15.75">
      <c r="B3" t="s">
        <v>41</v>
      </c>
      <c r="C3" s="1">
        <v>0.93</v>
      </c>
      <c r="D3" s="1">
        <v>0.45</v>
      </c>
      <c r="E3" s="1">
        <v>0.78</v>
      </c>
      <c r="F3" s="1">
        <v>0.34</v>
      </c>
    </row>
    <row r="4" spans="2:6" ht="15.75">
      <c r="B4" t="s">
        <v>35</v>
      </c>
      <c r="C4" s="1">
        <v>0.92</v>
      </c>
      <c r="D4" s="1">
        <v>0.41</v>
      </c>
      <c r="E4" s="1">
        <v>0.77</v>
      </c>
      <c r="F4" s="1">
        <v>0.3</v>
      </c>
    </row>
    <row r="5" spans="2:6" ht="15.75">
      <c r="B5" t="s">
        <v>36</v>
      </c>
      <c r="C5" s="1">
        <v>0.82</v>
      </c>
      <c r="D5" s="1">
        <v>0.34</v>
      </c>
      <c r="E5" s="1">
        <v>0.69</v>
      </c>
      <c r="F5" s="1">
        <v>0.27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C24" sqref="C24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156</v>
      </c>
    </row>
    <row r="2" spans="3:6" ht="15.75">
      <c r="C2" t="s">
        <v>236</v>
      </c>
      <c r="D2" t="s">
        <v>115</v>
      </c>
      <c r="E2" t="s">
        <v>116</v>
      </c>
      <c r="F2" t="s">
        <v>242</v>
      </c>
    </row>
    <row r="3" spans="2:6" ht="15.75">
      <c r="B3" t="s">
        <v>41</v>
      </c>
      <c r="C3" s="1">
        <v>0.96</v>
      </c>
      <c r="D3" s="1">
        <v>0.64</v>
      </c>
      <c r="E3" s="1">
        <v>0.41</v>
      </c>
      <c r="F3" s="1">
        <v>0.41</v>
      </c>
    </row>
    <row r="4" spans="2:6" ht="15.75">
      <c r="B4" t="s">
        <v>35</v>
      </c>
      <c r="C4" s="1">
        <v>0.95</v>
      </c>
      <c r="D4" s="1">
        <v>0.37</v>
      </c>
      <c r="E4" s="1">
        <v>0.22</v>
      </c>
      <c r="F4" s="1">
        <v>0.26</v>
      </c>
    </row>
    <row r="5" spans="2:6" ht="15.75">
      <c r="B5" t="s">
        <v>36</v>
      </c>
      <c r="C5" s="1">
        <v>0.95</v>
      </c>
      <c r="D5" s="1">
        <v>0.18</v>
      </c>
      <c r="E5" s="1">
        <v>0.18</v>
      </c>
      <c r="F5" s="1">
        <v>0.15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 topLeftCell="A1">
      <selection activeCell="F3" sqref="F3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187</v>
      </c>
    </row>
    <row r="2" spans="3:6" ht="15.75">
      <c r="C2" t="s">
        <v>119</v>
      </c>
      <c r="D2" t="s">
        <v>157</v>
      </c>
      <c r="E2" t="s">
        <v>158</v>
      </c>
      <c r="F2" t="s">
        <v>243</v>
      </c>
    </row>
    <row r="3" spans="2:6" ht="15.75">
      <c r="B3" t="s">
        <v>41</v>
      </c>
      <c r="C3" s="1">
        <v>0.68</v>
      </c>
      <c r="D3" s="1">
        <v>0.04</v>
      </c>
      <c r="E3" s="1">
        <v>0.47</v>
      </c>
      <c r="F3" s="1">
        <v>0.08</v>
      </c>
    </row>
    <row r="4" spans="2:6" ht="15.75">
      <c r="B4" t="s">
        <v>35</v>
      </c>
      <c r="C4" s="1">
        <v>0.58</v>
      </c>
      <c r="D4" s="1">
        <v>0.02</v>
      </c>
      <c r="E4" s="1">
        <v>0.34</v>
      </c>
      <c r="F4" s="1">
        <v>0.06</v>
      </c>
    </row>
    <row r="5" spans="2:6" ht="15.75">
      <c r="B5" t="s">
        <v>36</v>
      </c>
      <c r="C5" s="1">
        <v>0.48</v>
      </c>
      <c r="D5" s="1">
        <v>0</v>
      </c>
      <c r="E5" s="1">
        <v>0.15</v>
      </c>
      <c r="F5" s="1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H2" sqref="H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159</v>
      </c>
    </row>
    <row r="2" spans="3:7" ht="15.75">
      <c r="C2" s="7" t="s">
        <v>160</v>
      </c>
      <c r="D2" s="7" t="s">
        <v>244</v>
      </c>
      <c r="E2" s="7" t="s">
        <v>161</v>
      </c>
      <c r="F2" s="7" t="s">
        <v>162</v>
      </c>
      <c r="G2" s="7" t="s">
        <v>163</v>
      </c>
    </row>
    <row r="3" spans="2:7" ht="15.75">
      <c r="B3" t="s">
        <v>41</v>
      </c>
      <c r="C3" s="8">
        <v>0.86</v>
      </c>
      <c r="D3" s="8">
        <v>0.57</v>
      </c>
      <c r="E3" s="8">
        <v>0.8</v>
      </c>
      <c r="F3" s="8">
        <v>0.63</v>
      </c>
      <c r="G3" s="8">
        <v>0.52</v>
      </c>
    </row>
    <row r="4" spans="2:7" ht="15.75">
      <c r="B4" t="s">
        <v>35</v>
      </c>
      <c r="C4" s="8">
        <v>0.53</v>
      </c>
      <c r="D4" s="8">
        <v>0.19</v>
      </c>
      <c r="E4" s="8">
        <v>0.49</v>
      </c>
      <c r="F4" s="8">
        <v>0.3</v>
      </c>
      <c r="G4" s="8">
        <v>0.32</v>
      </c>
    </row>
    <row r="5" spans="2:7" ht="15.75">
      <c r="B5" t="s">
        <v>36</v>
      </c>
      <c r="C5" s="8">
        <v>0.3</v>
      </c>
      <c r="D5" s="8">
        <v>0.15</v>
      </c>
      <c r="E5" s="8">
        <v>0.28</v>
      </c>
      <c r="F5" s="8">
        <v>0.09</v>
      </c>
      <c r="G5" s="8">
        <v>0.31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 topLeftCell="A1">
      <selection activeCell="E23" sqref="E23"/>
    </sheetView>
  </sheetViews>
  <sheetFormatPr defaultColWidth="9.00390625" defaultRowHeight="15.75"/>
  <cols>
    <col min="1" max="1" width="11.00390625" style="0" customWidth="1"/>
  </cols>
  <sheetData>
    <row r="2" ht="15.75">
      <c r="A2" t="s">
        <v>12</v>
      </c>
    </row>
    <row r="3" spans="1:2" ht="15.75">
      <c r="A3" t="s">
        <v>6</v>
      </c>
      <c r="B3" s="1">
        <v>0.3</v>
      </c>
    </row>
    <row r="4" spans="1:2" ht="15.75">
      <c r="A4" t="s">
        <v>7</v>
      </c>
      <c r="B4" s="1">
        <v>0.13</v>
      </c>
    </row>
    <row r="5" spans="1:2" ht="15.75">
      <c r="A5" t="s">
        <v>11</v>
      </c>
      <c r="B5" s="1">
        <v>0.57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C15" sqref="C15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166</v>
      </c>
    </row>
    <row r="2" spans="3:7" ht="15.75">
      <c r="C2" s="7" t="s">
        <v>245</v>
      </c>
      <c r="D2" s="7" t="s">
        <v>164</v>
      </c>
      <c r="E2" s="7" t="s">
        <v>165</v>
      </c>
      <c r="F2" s="7"/>
      <c r="G2" s="7"/>
    </row>
    <row r="3" spans="2:7" ht="15.75">
      <c r="B3" t="s">
        <v>41</v>
      </c>
      <c r="C3" s="8">
        <v>0.77</v>
      </c>
      <c r="D3" s="8">
        <v>0.58</v>
      </c>
      <c r="E3" s="8">
        <v>0.26</v>
      </c>
      <c r="F3" s="8"/>
      <c r="G3" s="8"/>
    </row>
    <row r="4" spans="2:7" ht="15.75">
      <c r="B4" t="s">
        <v>35</v>
      </c>
      <c r="C4" s="8">
        <v>0.5</v>
      </c>
      <c r="D4" s="8">
        <v>0.4</v>
      </c>
      <c r="E4" s="8">
        <v>0.12</v>
      </c>
      <c r="F4" s="8"/>
      <c r="G4" s="8"/>
    </row>
    <row r="5" spans="2:7" ht="15.75">
      <c r="B5" t="s">
        <v>36</v>
      </c>
      <c r="C5" s="8">
        <v>0.28</v>
      </c>
      <c r="D5" s="8">
        <v>0.25</v>
      </c>
      <c r="E5" s="8">
        <v>0.09</v>
      </c>
      <c r="F5" s="8"/>
      <c r="G5" s="8"/>
    </row>
  </sheetData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B2" sqref="B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171</v>
      </c>
    </row>
    <row r="2" spans="3:7" ht="15.75">
      <c r="C2" s="7" t="s">
        <v>167</v>
      </c>
      <c r="D2" s="7" t="s">
        <v>168</v>
      </c>
      <c r="E2" s="7" t="s">
        <v>170</v>
      </c>
      <c r="F2" s="7" t="s">
        <v>169</v>
      </c>
      <c r="G2" s="7" t="s">
        <v>128</v>
      </c>
    </row>
    <row r="3" spans="2:7" ht="15.75">
      <c r="B3" t="s">
        <v>41</v>
      </c>
      <c r="C3" s="8">
        <v>0.6</v>
      </c>
      <c r="D3" s="8">
        <v>0.49</v>
      </c>
      <c r="E3" s="8">
        <v>0.41</v>
      </c>
      <c r="F3" s="8">
        <v>0.29</v>
      </c>
      <c r="G3" s="8">
        <v>0.12</v>
      </c>
    </row>
    <row r="4" spans="2:7" ht="15.75">
      <c r="B4" t="s">
        <v>35</v>
      </c>
      <c r="C4" s="8">
        <v>0.29</v>
      </c>
      <c r="D4" s="8">
        <v>0.31</v>
      </c>
      <c r="E4" s="8">
        <v>0.25</v>
      </c>
      <c r="F4" s="8">
        <v>0.13</v>
      </c>
      <c r="G4" s="8">
        <v>0.03</v>
      </c>
    </row>
    <row r="5" spans="2:7" ht="15.75">
      <c r="B5" t="s">
        <v>36</v>
      </c>
      <c r="C5" s="8">
        <v>0.09</v>
      </c>
      <c r="D5" s="8">
        <v>0.33</v>
      </c>
      <c r="E5" s="8">
        <v>0.17</v>
      </c>
      <c r="F5" s="8">
        <v>0.04</v>
      </c>
      <c r="G5" s="8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 topLeftCell="A1">
      <selection activeCell="I32" sqref="I32"/>
    </sheetView>
  </sheetViews>
  <sheetFormatPr defaultColWidth="9.00390625" defaultRowHeight="15.75"/>
  <sheetData>
    <row r="2" ht="15.75">
      <c r="B2" t="s">
        <v>183</v>
      </c>
    </row>
    <row r="3" spans="3:6" ht="15.75">
      <c r="C3" t="s">
        <v>172</v>
      </c>
      <c r="D3" t="s">
        <v>173</v>
      </c>
      <c r="E3" t="s">
        <v>174</v>
      </c>
      <c r="F3" t="s">
        <v>175</v>
      </c>
    </row>
    <row r="4" spans="2:7" ht="15.75">
      <c r="B4" t="s">
        <v>176</v>
      </c>
      <c r="C4" s="1">
        <v>0.12</v>
      </c>
      <c r="D4" s="1">
        <v>0.2</v>
      </c>
      <c r="E4" s="1">
        <v>0.41</v>
      </c>
      <c r="F4" s="1">
        <v>0.27</v>
      </c>
      <c r="G4" s="8"/>
    </row>
    <row r="5" spans="2:7" ht="15.75">
      <c r="B5" t="s">
        <v>35</v>
      </c>
      <c r="C5" s="1">
        <v>0.09</v>
      </c>
      <c r="D5" s="1">
        <v>0.1</v>
      </c>
      <c r="E5" s="1">
        <v>0.39</v>
      </c>
      <c r="F5" s="1">
        <v>0.41</v>
      </c>
      <c r="G5" s="8"/>
    </row>
    <row r="6" spans="2:7" ht="15.75">
      <c r="B6" t="s">
        <v>36</v>
      </c>
      <c r="C6" s="1">
        <v>0.02</v>
      </c>
      <c r="D6" s="1">
        <v>0.04</v>
      </c>
      <c r="E6" s="1">
        <v>0.36</v>
      </c>
      <c r="F6" s="1">
        <v>0.56</v>
      </c>
      <c r="G6" s="8"/>
    </row>
    <row r="29" spans="4:6" ht="15.75">
      <c r="D29" s="1"/>
      <c r="E29" s="1"/>
      <c r="F29" s="1"/>
    </row>
    <row r="30" spans="4:12" ht="15.75">
      <c r="D30" s="1"/>
      <c r="E30" s="1"/>
      <c r="F30" s="1"/>
      <c r="H30" s="1"/>
      <c r="I30" s="1"/>
      <c r="J30" s="1"/>
      <c r="K30" s="1"/>
      <c r="L30" s="1"/>
    </row>
    <row r="31" spans="4:12" ht="15.75">
      <c r="D31" s="1"/>
      <c r="E31" s="1"/>
      <c r="F31" s="1"/>
      <c r="H31" s="1"/>
      <c r="I31" s="1"/>
      <c r="J31" s="1"/>
      <c r="K31" s="1"/>
      <c r="L31" s="1"/>
    </row>
    <row r="32" spans="4:12" ht="15.75">
      <c r="D32" s="1"/>
      <c r="E32" s="1"/>
      <c r="F32" s="1"/>
      <c r="H32" s="1"/>
      <c r="I32" s="1"/>
      <c r="J32" s="1"/>
      <c r="K32" s="1"/>
      <c r="L32" s="1"/>
    </row>
    <row r="33" spans="4:6" ht="15.75">
      <c r="D33" s="1"/>
      <c r="E33" s="1"/>
      <c r="F33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 topLeftCell="A1">
      <selection activeCell="H2" sqref="H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188</v>
      </c>
    </row>
    <row r="2" spans="3:8" ht="15.75">
      <c r="C2" t="s">
        <v>246</v>
      </c>
      <c r="D2" t="s">
        <v>247</v>
      </c>
      <c r="E2" t="s">
        <v>248</v>
      </c>
      <c r="F2" t="s">
        <v>249</v>
      </c>
      <c r="G2" t="s">
        <v>181</v>
      </c>
      <c r="H2" t="s">
        <v>182</v>
      </c>
    </row>
    <row r="3" spans="2:8" ht="15.75">
      <c r="B3" t="s">
        <v>41</v>
      </c>
      <c r="C3" s="10">
        <v>11.933333333333334</v>
      </c>
      <c r="D3" s="10">
        <v>8.683333333333334</v>
      </c>
      <c r="E3" s="10">
        <v>2.316666666666667</v>
      </c>
      <c r="F3" s="10">
        <v>0.31666666666666665</v>
      </c>
      <c r="G3" s="10">
        <v>3.2</v>
      </c>
      <c r="H3" s="11">
        <v>1.1</v>
      </c>
    </row>
    <row r="4" spans="2:8" ht="15.75">
      <c r="B4" t="s">
        <v>35</v>
      </c>
      <c r="C4" s="10">
        <v>17.883333333333333</v>
      </c>
      <c r="D4" s="10">
        <v>15.183333333333334</v>
      </c>
      <c r="E4" s="10">
        <v>4.566666666666666</v>
      </c>
      <c r="F4" s="10">
        <v>0.5166666666666667</v>
      </c>
      <c r="G4" s="10">
        <v>5.066666666666666</v>
      </c>
      <c r="H4" s="11">
        <v>1.8833333333333333</v>
      </c>
    </row>
    <row r="5" spans="2:8" ht="15.75">
      <c r="B5" t="s">
        <v>36</v>
      </c>
      <c r="C5" s="10">
        <v>18.55</v>
      </c>
      <c r="D5" s="10">
        <v>13.15</v>
      </c>
      <c r="E5" s="10">
        <v>5.733333333333333</v>
      </c>
      <c r="F5" s="10">
        <v>0.7</v>
      </c>
      <c r="G5" s="10">
        <v>4.616666666666666</v>
      </c>
      <c r="H5" s="11">
        <v>1.8666666666666667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C26" sqref="C26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186</v>
      </c>
    </row>
    <row r="2" spans="3:7" ht="15.75">
      <c r="C2" t="s">
        <v>185</v>
      </c>
      <c r="D2" t="s">
        <v>184</v>
      </c>
      <c r="E2" s="7"/>
      <c r="F2" s="7"/>
      <c r="G2" s="7"/>
    </row>
    <row r="3" spans="2:7" ht="15.75">
      <c r="B3" t="s">
        <v>41</v>
      </c>
      <c r="C3" s="10">
        <v>23.25</v>
      </c>
      <c r="D3" s="10">
        <v>28.27099093120991</v>
      </c>
      <c r="E3" s="8"/>
      <c r="F3" s="8"/>
      <c r="G3" s="8"/>
    </row>
    <row r="4" spans="2:7" ht="15.75">
      <c r="B4" t="s">
        <v>35</v>
      </c>
      <c r="C4" s="10">
        <v>38.15</v>
      </c>
      <c r="D4" s="10">
        <v>41.072849462365596</v>
      </c>
      <c r="E4" s="8"/>
      <c r="F4" s="8"/>
      <c r="G4" s="8"/>
    </row>
    <row r="5" spans="2:7" ht="15.75">
      <c r="B5" t="s">
        <v>36</v>
      </c>
      <c r="C5" s="10">
        <v>38.13333333333333</v>
      </c>
      <c r="D5" s="10">
        <v>39.49133574007221</v>
      </c>
      <c r="E5" s="8"/>
      <c r="F5" s="8"/>
      <c r="G5" s="8"/>
    </row>
  </sheetData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 topLeftCell="A1">
      <selection activeCell="B2" sqref="B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192</v>
      </c>
    </row>
    <row r="2" spans="3:6" ht="15.75">
      <c r="C2" t="s">
        <v>189</v>
      </c>
      <c r="D2" t="s">
        <v>118</v>
      </c>
      <c r="E2" t="s">
        <v>190</v>
      </c>
      <c r="F2" t="s">
        <v>191</v>
      </c>
    </row>
    <row r="3" spans="2:8" ht="15.75">
      <c r="B3" t="s">
        <v>41</v>
      </c>
      <c r="C3" s="1">
        <v>0.8</v>
      </c>
      <c r="D3" s="1">
        <v>0.27</v>
      </c>
      <c r="E3" s="1">
        <v>0.14</v>
      </c>
      <c r="F3" s="1">
        <v>0.11</v>
      </c>
      <c r="G3" s="10"/>
      <c r="H3" s="11"/>
    </row>
    <row r="4" spans="2:8" ht="15.75">
      <c r="B4" t="s">
        <v>35</v>
      </c>
      <c r="C4" s="1">
        <v>0.67</v>
      </c>
      <c r="D4" s="1">
        <v>0.15</v>
      </c>
      <c r="E4" s="1">
        <v>0.04</v>
      </c>
      <c r="F4" s="1">
        <v>0.03</v>
      </c>
      <c r="G4" s="10"/>
      <c r="H4" s="11"/>
    </row>
    <row r="5" spans="2:8" ht="15.75">
      <c r="B5" t="s">
        <v>36</v>
      </c>
      <c r="C5" s="1">
        <v>0.33</v>
      </c>
      <c r="D5" s="1">
        <v>0.07</v>
      </c>
      <c r="E5" s="1">
        <v>0.02</v>
      </c>
      <c r="F5" s="1">
        <v>0.03</v>
      </c>
      <c r="G5" s="10"/>
      <c r="H5" s="11"/>
    </row>
  </sheetData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1" sqref="A11"/>
    </sheetView>
  </sheetViews>
  <sheetFormatPr defaultColWidth="9.00390625" defaultRowHeight="15.75"/>
  <cols>
    <col min="1" max="1" width="11.00390625" style="0" customWidth="1"/>
  </cols>
  <sheetData>
    <row r="1" ht="15.75">
      <c r="A1" t="s">
        <v>197</v>
      </c>
    </row>
    <row r="2" spans="2:4" ht="15.75">
      <c r="B2" t="s">
        <v>41</v>
      </c>
      <c r="C2" t="s">
        <v>35</v>
      </c>
      <c r="D2" t="s">
        <v>36</v>
      </c>
    </row>
    <row r="3" spans="1:7" ht="15.75">
      <c r="A3" t="s">
        <v>246</v>
      </c>
      <c r="B3" s="6">
        <v>0.4221052372154196</v>
      </c>
      <c r="C3" s="6">
        <v>0.43540522674764875</v>
      </c>
      <c r="D3" s="6">
        <v>0.469723286193563</v>
      </c>
      <c r="G3" s="6"/>
    </row>
    <row r="4" spans="1:7" ht="15.75">
      <c r="A4" t="s">
        <v>255</v>
      </c>
      <c r="B4" s="6">
        <v>0.07129039539358822</v>
      </c>
      <c r="C4" s="6">
        <v>0.020143856640770723</v>
      </c>
      <c r="D4" s="6">
        <v>0.011975391028512401</v>
      </c>
      <c r="G4" s="6"/>
    </row>
    <row r="5" spans="1:7" ht="15.75">
      <c r="A5" t="s">
        <v>247</v>
      </c>
      <c r="B5" s="6">
        <v>0.307146408644181</v>
      </c>
      <c r="C5" s="6">
        <v>0.369668370519206</v>
      </c>
      <c r="D5" s="6">
        <v>0.33298443199166294</v>
      </c>
      <c r="G5" s="6"/>
    </row>
    <row r="6" spans="1:7" ht="15.75">
      <c r="A6" t="s">
        <v>256</v>
      </c>
      <c r="B6" s="6">
        <v>0.04087275057378682</v>
      </c>
      <c r="C6" s="6">
        <v>0.013299212649959749</v>
      </c>
      <c r="D6" s="6">
        <v>0.009949020790863357</v>
      </c>
      <c r="G6" s="6"/>
    </row>
    <row r="7" spans="1:7" ht="15.75">
      <c r="A7" t="s">
        <v>258</v>
      </c>
      <c r="B7" s="6">
        <v>0.0819450111353957</v>
      </c>
      <c r="C7" s="6">
        <v>0.11118455929995877</v>
      </c>
      <c r="D7" s="6">
        <v>0.14517952421436256</v>
      </c>
      <c r="G7" s="6"/>
    </row>
    <row r="8" spans="1:7" ht="15.75">
      <c r="A8" t="s">
        <v>257</v>
      </c>
      <c r="B8" s="6">
        <v>0.029403077852318018</v>
      </c>
      <c r="C8" s="6">
        <v>0.018895091988402456</v>
      </c>
      <c r="D8" s="6">
        <v>0.006307648709674471</v>
      </c>
      <c r="G8" s="6"/>
    </row>
    <row r="9" spans="1:7" ht="15.75">
      <c r="A9" t="s">
        <v>259</v>
      </c>
      <c r="B9" s="6">
        <v>0.011201116630018118</v>
      </c>
      <c r="C9" s="6">
        <v>0.012579274957294604</v>
      </c>
      <c r="D9" s="6">
        <v>0.017725407026172174</v>
      </c>
      <c r="G9" s="6"/>
    </row>
    <row r="10" spans="1:7" ht="15.75">
      <c r="A10" t="s">
        <v>260</v>
      </c>
      <c r="B10" s="6">
        <v>0.036036002555292636</v>
      </c>
      <c r="C10" s="6">
        <v>0.01882440719675897</v>
      </c>
      <c r="D10" s="6">
        <v>0.00615529004518958</v>
      </c>
      <c r="G10" s="6"/>
    </row>
  </sheetData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 topLeftCell="A1">
      <selection activeCell="J5" sqref="J5"/>
    </sheetView>
  </sheetViews>
  <sheetFormatPr defaultColWidth="9.00390625" defaultRowHeight="15.75"/>
  <cols>
    <col min="3" max="3" width="7.625" style="0" bestFit="1" customWidth="1"/>
    <col min="4" max="4" width="9.50390625" style="0" bestFit="1" customWidth="1"/>
    <col min="5" max="5" width="13.375" style="0" bestFit="1" customWidth="1"/>
  </cols>
  <sheetData>
    <row r="2" spans="2:6" ht="15.75">
      <c r="B2" s="13" t="s">
        <v>201</v>
      </c>
      <c r="C2" s="13"/>
      <c r="D2" s="13"/>
      <c r="E2" s="13"/>
      <c r="F2" s="13"/>
    </row>
    <row r="3" spans="3:6" ht="15.75">
      <c r="C3" s="12"/>
      <c r="D3" s="12"/>
      <c r="E3" s="12"/>
      <c r="F3" s="12"/>
    </row>
    <row r="4" spans="4:5" ht="15.75">
      <c r="D4" t="s">
        <v>44</v>
      </c>
      <c r="E4" t="s">
        <v>200</v>
      </c>
    </row>
    <row r="5" spans="1:5" ht="15.75">
      <c r="A5" s="13"/>
      <c r="B5" s="16" t="s">
        <v>190</v>
      </c>
      <c r="C5" t="s">
        <v>35</v>
      </c>
      <c r="D5">
        <v>4.2</v>
      </c>
      <c r="E5">
        <v>4.3</v>
      </c>
    </row>
    <row r="6" spans="1:5" ht="15.75">
      <c r="A6" s="13"/>
      <c r="B6" s="16"/>
      <c r="C6" t="s">
        <v>36</v>
      </c>
      <c r="D6">
        <v>4.2</v>
      </c>
      <c r="E6">
        <v>4.2</v>
      </c>
    </row>
    <row r="7" spans="1:5" ht="15.75">
      <c r="A7" s="13"/>
      <c r="B7" s="16" t="s">
        <v>191</v>
      </c>
      <c r="C7" t="s">
        <v>35</v>
      </c>
      <c r="D7">
        <v>4</v>
      </c>
      <c r="E7">
        <v>4.2</v>
      </c>
    </row>
    <row r="8" spans="1:5" ht="15.75">
      <c r="A8" s="13"/>
      <c r="B8" s="16"/>
      <c r="C8" t="s">
        <v>36</v>
      </c>
      <c r="D8">
        <v>3.8</v>
      </c>
      <c r="E8">
        <v>3.8</v>
      </c>
    </row>
    <row r="9" spans="1:5" ht="15.75">
      <c r="A9" s="13"/>
      <c r="B9" s="16" t="s">
        <v>118</v>
      </c>
      <c r="C9" t="s">
        <v>35</v>
      </c>
      <c r="D9">
        <v>4</v>
      </c>
      <c r="E9">
        <v>3.8</v>
      </c>
    </row>
    <row r="10" spans="1:5" ht="15.75">
      <c r="A10" s="13"/>
      <c r="B10" s="16"/>
      <c r="C10" t="s">
        <v>36</v>
      </c>
      <c r="D10">
        <v>4</v>
      </c>
      <c r="E10">
        <v>4</v>
      </c>
    </row>
    <row r="11" spans="1:5" ht="15" customHeight="1">
      <c r="A11" s="13"/>
      <c r="B11" s="16" t="s">
        <v>198</v>
      </c>
      <c r="C11" t="s">
        <v>35</v>
      </c>
      <c r="D11">
        <v>3.3</v>
      </c>
      <c r="E11">
        <v>1.4</v>
      </c>
    </row>
    <row r="12" spans="1:5" ht="15" customHeight="1">
      <c r="A12" s="13"/>
      <c r="B12" s="16"/>
      <c r="C12" t="s">
        <v>36</v>
      </c>
      <c r="D12">
        <v>3.2</v>
      </c>
      <c r="E12">
        <v>1.3</v>
      </c>
    </row>
    <row r="13" spans="1:5" ht="15.75">
      <c r="A13" s="13"/>
      <c r="B13" s="16" t="s">
        <v>199</v>
      </c>
      <c r="C13" t="s">
        <v>35</v>
      </c>
      <c r="D13">
        <v>4.2</v>
      </c>
      <c r="E13">
        <v>4.2</v>
      </c>
    </row>
    <row r="14" spans="1:5" ht="15.75">
      <c r="A14" s="13"/>
      <c r="B14" s="16"/>
      <c r="C14" t="s">
        <v>36</v>
      </c>
      <c r="D14">
        <v>4.1</v>
      </c>
      <c r="E14">
        <v>4.1</v>
      </c>
    </row>
    <row r="15" ht="15.75">
      <c r="A15" s="13"/>
    </row>
    <row r="16" ht="15.75">
      <c r="A16" s="13"/>
    </row>
    <row r="17" ht="15.75">
      <c r="A17" s="13"/>
    </row>
    <row r="18" ht="15.75">
      <c r="A18" s="13"/>
    </row>
  </sheetData>
  <mergeCells count="5">
    <mergeCell ref="B5:B6"/>
    <mergeCell ref="B7:B8"/>
    <mergeCell ref="B9:B10"/>
    <mergeCell ref="B11:B12"/>
    <mergeCell ref="B13:B14"/>
  </mergeCells>
  <printOptions/>
  <pageMargins left="0.7" right="0.7" top="0.75" bottom="0.75" header="0.3" footer="0.3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N5" sqref="N5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202</v>
      </c>
    </row>
    <row r="2" spans="3:7" ht="15.75">
      <c r="C2" t="s">
        <v>190</v>
      </c>
      <c r="D2" t="s">
        <v>191</v>
      </c>
      <c r="E2" t="s">
        <v>118</v>
      </c>
      <c r="F2" t="s">
        <v>198</v>
      </c>
      <c r="G2" t="s">
        <v>199</v>
      </c>
    </row>
    <row r="3" spans="2:7" ht="15.75">
      <c r="B3" t="s">
        <v>41</v>
      </c>
      <c r="C3">
        <v>3.6</v>
      </c>
      <c r="D3">
        <v>3.2</v>
      </c>
      <c r="E3">
        <v>3.4</v>
      </c>
      <c r="F3">
        <v>3.9</v>
      </c>
      <c r="G3">
        <v>4.2</v>
      </c>
    </row>
    <row r="4" spans="2:7" ht="15.75">
      <c r="B4" t="s">
        <v>35</v>
      </c>
      <c r="C4">
        <v>4.2</v>
      </c>
      <c r="D4">
        <v>4</v>
      </c>
      <c r="E4">
        <v>4</v>
      </c>
      <c r="F4">
        <v>3.3</v>
      </c>
      <c r="G4">
        <v>4.2</v>
      </c>
    </row>
    <row r="5" spans="2:7" ht="15.75">
      <c r="B5" t="s">
        <v>36</v>
      </c>
      <c r="C5">
        <v>4.2</v>
      </c>
      <c r="D5">
        <v>3.8</v>
      </c>
      <c r="E5">
        <v>4</v>
      </c>
      <c r="F5">
        <v>3.2</v>
      </c>
      <c r="G5">
        <v>4.1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 topLeftCell="A1">
      <selection activeCell="H6" sqref="H6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251</v>
      </c>
    </row>
    <row r="2" spans="3:4" ht="15.75">
      <c r="C2" t="s">
        <v>206</v>
      </c>
      <c r="D2" t="s">
        <v>233</v>
      </c>
    </row>
    <row r="3" spans="2:4" ht="15.75">
      <c r="B3" t="s">
        <v>191</v>
      </c>
      <c r="C3" s="11">
        <v>141.12</v>
      </c>
      <c r="D3" s="11">
        <v>117</v>
      </c>
    </row>
    <row r="4" spans="2:4" ht="15.75">
      <c r="B4" t="s">
        <v>203</v>
      </c>
      <c r="C4" s="11">
        <v>101.92</v>
      </c>
      <c r="D4" s="11">
        <v>124</v>
      </c>
    </row>
    <row r="5" spans="2:4" ht="15.75">
      <c r="B5" t="s">
        <v>118</v>
      </c>
      <c r="C5" s="11">
        <v>27.44</v>
      </c>
      <c r="D5" s="11">
        <v>38</v>
      </c>
    </row>
    <row r="6" spans="2:4" ht="15.75">
      <c r="B6" t="s">
        <v>204</v>
      </c>
      <c r="C6" s="11">
        <v>19.6</v>
      </c>
      <c r="D6" s="11">
        <v>24</v>
      </c>
    </row>
    <row r="7" spans="2:4" ht="15.75">
      <c r="B7" t="s">
        <v>205</v>
      </c>
      <c r="C7" s="11">
        <v>11.76</v>
      </c>
      <c r="D7" s="11">
        <v>19</v>
      </c>
    </row>
    <row r="8" spans="2:4" ht="15.75">
      <c r="B8" t="s">
        <v>198</v>
      </c>
      <c r="C8" s="11">
        <v>7.84</v>
      </c>
      <c r="D8" s="11">
        <v>57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0">
      <selection activeCell="A32" sqref="A32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ht="15.75">
      <c r="A4" s="4" t="s">
        <v>13</v>
      </c>
      <c r="B4" s="5">
        <v>0.02</v>
      </c>
      <c r="C4" s="5">
        <v>0.15</v>
      </c>
      <c r="D4" s="5">
        <v>0.51</v>
      </c>
      <c r="E4" s="5">
        <v>0.65</v>
      </c>
      <c r="F4" s="5">
        <v>0.72</v>
      </c>
      <c r="G4" s="5">
        <v>0.78</v>
      </c>
      <c r="H4" s="5">
        <v>0.83</v>
      </c>
      <c r="I4" s="5">
        <v>0.88</v>
      </c>
      <c r="J4" s="5">
        <v>0.89</v>
      </c>
      <c r="K4" s="5">
        <v>0.91</v>
      </c>
    </row>
    <row r="5" spans="1:11" ht="15.75">
      <c r="A5" t="s">
        <v>11</v>
      </c>
      <c r="B5" s="5">
        <v>0.03</v>
      </c>
      <c r="C5" s="5">
        <v>0.15</v>
      </c>
      <c r="D5" s="5">
        <v>0.49</v>
      </c>
      <c r="E5" s="5">
        <v>0.6</v>
      </c>
      <c r="F5" s="5">
        <v>0.65</v>
      </c>
      <c r="G5" s="5">
        <v>0.68</v>
      </c>
      <c r="H5" s="5">
        <v>0.74</v>
      </c>
      <c r="I5" s="5">
        <v>0.8</v>
      </c>
      <c r="J5" s="5">
        <v>0.85</v>
      </c>
      <c r="K5" s="5">
        <v>0.9</v>
      </c>
    </row>
    <row r="6" spans="1:11" ht="15.75">
      <c r="A6" t="s">
        <v>6</v>
      </c>
      <c r="B6" s="6">
        <v>0.02</v>
      </c>
      <c r="C6" s="6">
        <v>0.12</v>
      </c>
      <c r="D6" s="6">
        <v>0.19</v>
      </c>
      <c r="E6" s="6">
        <v>0.37</v>
      </c>
      <c r="F6" s="6">
        <v>0.41</v>
      </c>
      <c r="G6" s="6">
        <v>0.43</v>
      </c>
      <c r="H6" s="6">
        <v>0.45</v>
      </c>
      <c r="I6" s="6">
        <v>0.5</v>
      </c>
      <c r="J6" s="6">
        <v>0.55</v>
      </c>
      <c r="K6" s="6">
        <v>0.63</v>
      </c>
    </row>
    <row r="7" spans="1:11" ht="15.75">
      <c r="A7" t="s">
        <v>7</v>
      </c>
      <c r="B7" s="6">
        <v>0.01</v>
      </c>
      <c r="C7" s="6">
        <v>0.06</v>
      </c>
      <c r="D7" s="6">
        <v>0.12</v>
      </c>
      <c r="E7" s="6">
        <v>0.13</v>
      </c>
      <c r="F7" s="6">
        <v>0.15</v>
      </c>
      <c r="G7" s="6">
        <v>0.17</v>
      </c>
      <c r="H7" s="6">
        <v>0.18</v>
      </c>
      <c r="I7" s="6">
        <v>0.21</v>
      </c>
      <c r="J7" s="6">
        <v>0.25</v>
      </c>
      <c r="K7" s="6">
        <v>0.29</v>
      </c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 topLeftCell="A1">
      <selection activeCell="F19" sqref="F19"/>
    </sheetView>
  </sheetViews>
  <sheetFormatPr defaultColWidth="9.00390625" defaultRowHeight="15.75"/>
  <sheetData>
    <row r="3" ht="15.75">
      <c r="B3" t="s">
        <v>213</v>
      </c>
    </row>
    <row r="4" spans="3:6" ht="15.75">
      <c r="C4" t="s">
        <v>207</v>
      </c>
      <c r="D4" t="s">
        <v>208</v>
      </c>
      <c r="E4" t="s">
        <v>209</v>
      </c>
      <c r="F4" t="s">
        <v>210</v>
      </c>
    </row>
    <row r="5" spans="2:6" ht="15.75">
      <c r="B5" t="s">
        <v>41</v>
      </c>
      <c r="C5" s="6">
        <v>0.12</v>
      </c>
      <c r="D5" s="6">
        <v>0.24</v>
      </c>
      <c r="E5" s="6">
        <v>0.41</v>
      </c>
      <c r="F5" s="6">
        <v>0.24</v>
      </c>
    </row>
    <row r="6" spans="2:6" ht="15.75">
      <c r="B6" t="s">
        <v>211</v>
      </c>
      <c r="C6" s="6">
        <v>0.2</v>
      </c>
      <c r="D6" s="6">
        <v>0.37</v>
      </c>
      <c r="E6" s="6">
        <v>0.33</v>
      </c>
      <c r="F6" s="6">
        <v>0.1</v>
      </c>
    </row>
    <row r="7" spans="2:6" ht="15.75">
      <c r="B7" t="s">
        <v>212</v>
      </c>
      <c r="C7" s="6">
        <v>0.52</v>
      </c>
      <c r="D7" s="6">
        <v>0.29</v>
      </c>
      <c r="E7" s="6">
        <v>0.17</v>
      </c>
      <c r="F7" s="6">
        <v>0.02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 topLeftCell="A1">
      <selection activeCell="H18" sqref="H18"/>
    </sheetView>
  </sheetViews>
  <sheetFormatPr defaultColWidth="9.00390625" defaultRowHeight="15.75"/>
  <sheetData>
    <row r="3" ht="15.75">
      <c r="B3" t="s">
        <v>215</v>
      </c>
    </row>
    <row r="4" spans="3:6" ht="15.75">
      <c r="C4" t="s">
        <v>207</v>
      </c>
      <c r="D4" t="s">
        <v>208</v>
      </c>
      <c r="E4" t="s">
        <v>209</v>
      </c>
      <c r="F4" t="s">
        <v>210</v>
      </c>
    </row>
    <row r="5" spans="2:6" ht="15.75">
      <c r="B5" t="s">
        <v>41</v>
      </c>
      <c r="C5" s="6">
        <v>0.12</v>
      </c>
      <c r="D5" s="6">
        <v>0.24</v>
      </c>
      <c r="E5" s="6">
        <v>0.41</v>
      </c>
      <c r="F5" s="6">
        <v>0.24</v>
      </c>
    </row>
    <row r="6" spans="2:6" ht="15.75">
      <c r="B6" t="s">
        <v>43</v>
      </c>
      <c r="C6" s="6">
        <v>0.11</v>
      </c>
      <c r="D6" s="6">
        <v>0.39</v>
      </c>
      <c r="E6" s="6">
        <v>0.38</v>
      </c>
      <c r="F6" s="6">
        <v>0.12</v>
      </c>
    </row>
    <row r="7" spans="2:6" ht="15.75">
      <c r="B7" t="s">
        <v>214</v>
      </c>
      <c r="C7" s="6">
        <v>0.2</v>
      </c>
      <c r="D7" s="6">
        <v>0.41</v>
      </c>
      <c r="E7" s="6">
        <v>0.36</v>
      </c>
      <c r="F7" s="6">
        <v>0.03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">
      <selection activeCell="P9" sqref="P9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>
      <c r="B3" t="s">
        <v>216</v>
      </c>
      <c r="C3" t="s">
        <v>217</v>
      </c>
      <c r="D3" t="s">
        <v>218</v>
      </c>
      <c r="E3" t="s">
        <v>219</v>
      </c>
      <c r="F3" t="s">
        <v>220</v>
      </c>
      <c r="G3" t="s">
        <v>221</v>
      </c>
      <c r="H3" t="s">
        <v>222</v>
      </c>
      <c r="I3" t="s">
        <v>223</v>
      </c>
      <c r="J3" s="4"/>
      <c r="K3" s="4"/>
    </row>
    <row r="4" spans="1:11" ht="15.75">
      <c r="A4" t="s">
        <v>225</v>
      </c>
      <c r="B4">
        <v>3.9</v>
      </c>
      <c r="C4">
        <v>4.5</v>
      </c>
      <c r="D4">
        <v>4.3</v>
      </c>
      <c r="E4">
        <v>4.4</v>
      </c>
      <c r="F4">
        <v>4.4</v>
      </c>
      <c r="G4">
        <v>4.3</v>
      </c>
      <c r="H4">
        <v>4.5</v>
      </c>
      <c r="I4">
        <v>4.2</v>
      </c>
      <c r="J4" s="5"/>
      <c r="K4" s="5"/>
    </row>
    <row r="5" spans="1:11" ht="15.75">
      <c r="A5" t="s">
        <v>133</v>
      </c>
      <c r="B5">
        <v>3.7</v>
      </c>
      <c r="C5">
        <v>4.2</v>
      </c>
      <c r="D5">
        <v>4.1</v>
      </c>
      <c r="E5">
        <v>4</v>
      </c>
      <c r="F5">
        <v>3.9</v>
      </c>
      <c r="G5">
        <v>3.8</v>
      </c>
      <c r="H5">
        <v>3.8</v>
      </c>
      <c r="I5">
        <v>3.5</v>
      </c>
      <c r="J5" s="5"/>
      <c r="K5" s="5"/>
    </row>
    <row r="6" spans="1:11" ht="15.75">
      <c r="A6" t="s">
        <v>224</v>
      </c>
      <c r="B6">
        <v>2.7</v>
      </c>
      <c r="C6">
        <v>3.5</v>
      </c>
      <c r="D6">
        <v>3.3</v>
      </c>
      <c r="E6">
        <v>3.4</v>
      </c>
      <c r="F6">
        <v>3.3</v>
      </c>
      <c r="G6">
        <v>3.1</v>
      </c>
      <c r="H6">
        <v>2.7</v>
      </c>
      <c r="I6">
        <v>2.8</v>
      </c>
      <c r="J6" s="6"/>
      <c r="K6" s="6"/>
    </row>
    <row r="7" ht="15.75">
      <c r="A7" s="2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 topLeftCell="A1">
      <selection activeCell="C12" sqref="C12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252</v>
      </c>
    </row>
    <row r="2" spans="3:7" ht="15.75">
      <c r="C2" t="s">
        <v>224</v>
      </c>
      <c r="D2" t="s">
        <v>133</v>
      </c>
      <c r="E2" t="s">
        <v>134</v>
      </c>
      <c r="F2" s="7"/>
      <c r="G2" s="7"/>
    </row>
    <row r="3" spans="2:7" ht="15.75">
      <c r="B3" t="s">
        <v>41</v>
      </c>
      <c r="C3">
        <v>3.2</v>
      </c>
      <c r="D3">
        <v>3.8</v>
      </c>
      <c r="E3">
        <v>4.2</v>
      </c>
      <c r="F3" s="8"/>
      <c r="G3" s="8"/>
    </row>
    <row r="4" spans="2:7" ht="15.75">
      <c r="B4" t="s">
        <v>35</v>
      </c>
      <c r="C4">
        <v>2.7</v>
      </c>
      <c r="D4">
        <v>3.8</v>
      </c>
      <c r="E4">
        <v>4.5</v>
      </c>
      <c r="F4" s="8"/>
      <c r="G4" s="8"/>
    </row>
    <row r="5" spans="2:7" ht="15.75">
      <c r="B5" t="s">
        <v>36</v>
      </c>
      <c r="C5">
        <v>2.8</v>
      </c>
      <c r="D5">
        <v>3.5</v>
      </c>
      <c r="E5">
        <v>4.2</v>
      </c>
      <c r="F5" s="8"/>
      <c r="G5" s="8"/>
    </row>
  </sheetData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 topLeftCell="A1">
      <selection activeCell="E17" sqref="E17"/>
    </sheetView>
  </sheetViews>
  <sheetFormatPr defaultColWidth="9.00390625" defaultRowHeight="15.75"/>
  <cols>
    <col min="3" max="3" width="24.625" style="0" bestFit="1" customWidth="1"/>
  </cols>
  <sheetData>
    <row r="1" ht="15.75">
      <c r="B1" t="s">
        <v>253</v>
      </c>
    </row>
    <row r="2" spans="3:7" ht="15.75">
      <c r="C2" t="s">
        <v>224</v>
      </c>
      <c r="D2" t="s">
        <v>133</v>
      </c>
      <c r="E2" t="s">
        <v>134</v>
      </c>
      <c r="F2" s="7"/>
      <c r="G2" s="7"/>
    </row>
    <row r="3" spans="2:7" ht="15.75">
      <c r="B3" t="s">
        <v>190</v>
      </c>
      <c r="C3">
        <v>4.2</v>
      </c>
      <c r="D3">
        <v>4.2</v>
      </c>
      <c r="E3">
        <v>4.2</v>
      </c>
      <c r="F3" s="8"/>
      <c r="G3" s="8"/>
    </row>
    <row r="4" spans="2:7" ht="15.75">
      <c r="B4" t="s">
        <v>191</v>
      </c>
      <c r="C4">
        <v>3.9</v>
      </c>
      <c r="D4">
        <v>4.1</v>
      </c>
      <c r="E4">
        <v>4.1</v>
      </c>
      <c r="F4" s="8"/>
      <c r="G4" s="8"/>
    </row>
    <row r="5" spans="2:7" ht="15.75">
      <c r="B5" t="s">
        <v>118</v>
      </c>
      <c r="C5">
        <v>4</v>
      </c>
      <c r="D5">
        <v>4.1</v>
      </c>
      <c r="E5">
        <v>4</v>
      </c>
      <c r="F5" s="8"/>
      <c r="G5" s="8"/>
    </row>
    <row r="6" spans="2:5" ht="15.75">
      <c r="B6" t="s">
        <v>198</v>
      </c>
      <c r="C6">
        <v>3.8</v>
      </c>
      <c r="D6">
        <v>3.3</v>
      </c>
      <c r="E6">
        <v>3</v>
      </c>
    </row>
    <row r="7" spans="2:5" ht="15.75">
      <c r="B7" t="s">
        <v>227</v>
      </c>
      <c r="C7">
        <v>4.3</v>
      </c>
      <c r="D7">
        <v>4.2</v>
      </c>
      <c r="E7">
        <v>4.2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 topLeftCell="A1">
      <selection activeCell="H30" sqref="H30"/>
    </sheetView>
  </sheetViews>
  <sheetFormatPr defaultColWidth="9.00390625" defaultRowHeight="15.75"/>
  <sheetData>
    <row r="2" ht="15.75">
      <c r="B2" t="s">
        <v>89</v>
      </c>
    </row>
    <row r="3" spans="3:9" ht="15.75">
      <c r="C3" t="s">
        <v>82</v>
      </c>
      <c r="D3" t="s">
        <v>93</v>
      </c>
      <c r="E3" t="s">
        <v>84</v>
      </c>
      <c r="F3" t="s">
        <v>94</v>
      </c>
      <c r="G3" t="s">
        <v>86</v>
      </c>
      <c r="H3" t="s">
        <v>87</v>
      </c>
      <c r="I3" t="s">
        <v>88</v>
      </c>
    </row>
    <row r="4" spans="2:9" ht="15.75">
      <c r="B4" t="s">
        <v>41</v>
      </c>
      <c r="C4" s="1">
        <v>0.1</v>
      </c>
      <c r="D4" s="1">
        <v>0.01</v>
      </c>
      <c r="E4" s="1">
        <v>0.25</v>
      </c>
      <c r="F4" s="1">
        <v>0.13</v>
      </c>
      <c r="G4" s="1">
        <v>0.45</v>
      </c>
      <c r="H4" s="1">
        <v>0.05</v>
      </c>
      <c r="I4" s="1">
        <v>0.01</v>
      </c>
    </row>
    <row r="5" spans="2:9" ht="15.75">
      <c r="B5" t="s">
        <v>35</v>
      </c>
      <c r="C5" s="1">
        <v>0.13</v>
      </c>
      <c r="D5" s="1">
        <v>0.01</v>
      </c>
      <c r="E5" s="1">
        <v>0.18</v>
      </c>
      <c r="F5" s="1">
        <v>0.4</v>
      </c>
      <c r="G5" s="1">
        <v>0.18</v>
      </c>
      <c r="H5" s="1">
        <v>0.1</v>
      </c>
      <c r="I5" s="1">
        <v>0.01</v>
      </c>
    </row>
    <row r="6" spans="2:9" ht="15.75">
      <c r="B6" t="s">
        <v>36</v>
      </c>
      <c r="C6" s="8">
        <v>0.53</v>
      </c>
      <c r="D6" s="8">
        <v>0.02</v>
      </c>
      <c r="E6" s="8">
        <v>0.04</v>
      </c>
      <c r="F6" s="8">
        <v>0.34</v>
      </c>
      <c r="G6" s="8">
        <v>0.04</v>
      </c>
      <c r="H6" s="8">
        <v>0.04</v>
      </c>
      <c r="I6" s="8"/>
    </row>
  </sheetData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 topLeftCell="A1">
      <selection activeCell="C3" sqref="C3:C10"/>
    </sheetView>
  </sheetViews>
  <sheetFormatPr defaultColWidth="9.00390625" defaultRowHeight="15.75"/>
  <cols>
    <col min="1" max="1" width="11.00390625" style="0" customWidth="1"/>
  </cols>
  <sheetData>
    <row r="2" ht="15.75">
      <c r="B2" t="s">
        <v>41</v>
      </c>
    </row>
    <row r="3" spans="1:3" ht="15.75">
      <c r="A3" t="s">
        <v>177</v>
      </c>
      <c r="B3">
        <v>716</v>
      </c>
      <c r="C3" s="6">
        <f>B3/B$12</f>
        <v>0.4221052372154196</v>
      </c>
    </row>
    <row r="4" spans="1:3" ht="15.75">
      <c r="A4" t="s">
        <v>193</v>
      </c>
      <c r="B4" s="11">
        <v>120.92700729927007</v>
      </c>
      <c r="C4" s="6">
        <f aca="true" t="shared" si="0" ref="C4:C10">B4/B$12</f>
        <v>0.07129039539358822</v>
      </c>
    </row>
    <row r="5" spans="1:3" ht="15.75">
      <c r="A5" t="s">
        <v>178</v>
      </c>
      <c r="B5">
        <v>521</v>
      </c>
      <c r="C5" s="6">
        <f t="shared" si="0"/>
        <v>0.307146408644181</v>
      </c>
    </row>
    <row r="6" spans="1:3" ht="15.75">
      <c r="A6" t="s">
        <v>194</v>
      </c>
      <c r="B6" s="11">
        <v>69.3307896483079</v>
      </c>
      <c r="C6" s="6">
        <f t="shared" si="0"/>
        <v>0.04087275057378682</v>
      </c>
    </row>
    <row r="7" spans="1:3" ht="15.75">
      <c r="A7" t="s">
        <v>179</v>
      </c>
      <c r="B7">
        <v>139</v>
      </c>
      <c r="C7" s="6">
        <f t="shared" si="0"/>
        <v>0.0819450111353957</v>
      </c>
    </row>
    <row r="8" spans="1:3" ht="15.75">
      <c r="A8" t="s">
        <v>195</v>
      </c>
      <c r="B8" s="11">
        <v>49.87524883875249</v>
      </c>
      <c r="C8" s="6">
        <f t="shared" si="0"/>
        <v>0.029403077852318018</v>
      </c>
    </row>
    <row r="9" spans="1:3" ht="15.75">
      <c r="A9" t="s">
        <v>180</v>
      </c>
      <c r="B9">
        <v>19</v>
      </c>
      <c r="C9" s="6">
        <f t="shared" si="0"/>
        <v>0.011201116630018118</v>
      </c>
    </row>
    <row r="10" spans="1:3" ht="15.75">
      <c r="A10" t="s">
        <v>196</v>
      </c>
      <c r="B10" s="11">
        <v>61.1264100862641</v>
      </c>
      <c r="C10" s="6">
        <f t="shared" si="0"/>
        <v>0.036036002555292636</v>
      </c>
    </row>
    <row r="12" ht="15.75">
      <c r="B12">
        <f>SUM(B3:B11)</f>
        <v>1696.2594558725943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 topLeftCell="A1">
      <selection activeCell="C3" sqref="C3:C10"/>
    </sheetView>
  </sheetViews>
  <sheetFormatPr defaultColWidth="9.00390625" defaultRowHeight="15.75"/>
  <cols>
    <col min="1" max="1" width="11.00390625" style="0" customWidth="1"/>
  </cols>
  <sheetData>
    <row r="2" ht="15.75">
      <c r="B2" t="s">
        <v>35</v>
      </c>
    </row>
    <row r="3" spans="1:3" ht="15.75">
      <c r="A3" t="s">
        <v>177</v>
      </c>
      <c r="B3">
        <v>1073</v>
      </c>
      <c r="C3" s="6">
        <f>B3/B$12</f>
        <v>0.43540522674764875</v>
      </c>
    </row>
    <row r="4" spans="1:3" ht="15.75">
      <c r="A4" t="s">
        <v>193</v>
      </c>
      <c r="B4" s="11">
        <v>49.64193548387097</v>
      </c>
      <c r="C4" s="6">
        <f aca="true" t="shared" si="0" ref="C4:C10">B4/B$12</f>
        <v>0.020143856640770723</v>
      </c>
    </row>
    <row r="5" spans="1:3" ht="15.75">
      <c r="A5" t="s">
        <v>178</v>
      </c>
      <c r="B5">
        <v>911</v>
      </c>
      <c r="C5" s="6">
        <f t="shared" si="0"/>
        <v>0.369668370519206</v>
      </c>
    </row>
    <row r="6" spans="1:3" ht="15.75">
      <c r="A6" t="s">
        <v>194</v>
      </c>
      <c r="B6" s="11">
        <v>32.774193548387096</v>
      </c>
      <c r="C6" s="6">
        <f t="shared" si="0"/>
        <v>0.013299212649959749</v>
      </c>
    </row>
    <row r="7" spans="1:3" ht="15.75">
      <c r="A7" t="s">
        <v>179</v>
      </c>
      <c r="B7">
        <v>274</v>
      </c>
      <c r="C7" s="6">
        <f t="shared" si="0"/>
        <v>0.11118455929995877</v>
      </c>
    </row>
    <row r="8" spans="1:3" ht="15.75">
      <c r="A8" t="s">
        <v>195</v>
      </c>
      <c r="B8" s="11">
        <v>46.564516129032256</v>
      </c>
      <c r="C8" s="6">
        <f t="shared" si="0"/>
        <v>0.018895091988402456</v>
      </c>
    </row>
    <row r="9" spans="1:3" ht="15.75">
      <c r="A9" t="s">
        <v>180</v>
      </c>
      <c r="B9">
        <v>31</v>
      </c>
      <c r="C9" s="6">
        <f t="shared" si="0"/>
        <v>0.012579274957294604</v>
      </c>
    </row>
    <row r="10" spans="1:3" ht="15.75">
      <c r="A10" t="s">
        <v>196</v>
      </c>
      <c r="B10" s="11">
        <v>46.39032258064516</v>
      </c>
      <c r="C10" s="6">
        <f t="shared" si="0"/>
        <v>0.01882440719675897</v>
      </c>
    </row>
    <row r="12" ht="15.75">
      <c r="B12">
        <f>SUM(B3:B11)</f>
        <v>2464.3709677419356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 topLeftCell="A1">
      <selection activeCell="B2" sqref="B2:B10"/>
    </sheetView>
  </sheetViews>
  <sheetFormatPr defaultColWidth="9.00390625" defaultRowHeight="15.75"/>
  <cols>
    <col min="1" max="1" width="11.00390625" style="0" customWidth="1"/>
  </cols>
  <sheetData>
    <row r="2" ht="15.75">
      <c r="B2" t="s">
        <v>36</v>
      </c>
    </row>
    <row r="3" spans="1:3" ht="15.75">
      <c r="A3" t="s">
        <v>177</v>
      </c>
      <c r="B3">
        <v>1113</v>
      </c>
      <c r="C3" s="6">
        <f>B3/B$12</f>
        <v>0.4697232861935626</v>
      </c>
    </row>
    <row r="4" spans="1:3" ht="15.75">
      <c r="A4" t="s">
        <v>193</v>
      </c>
      <c r="B4" s="11">
        <v>28.375451263537904</v>
      </c>
      <c r="C4" s="6">
        <f aca="true" t="shared" si="0" ref="C4:C10">B4/B$12</f>
        <v>0.011975391028512401</v>
      </c>
    </row>
    <row r="5" spans="1:3" ht="15.75">
      <c r="A5" t="s">
        <v>178</v>
      </c>
      <c r="B5">
        <v>789</v>
      </c>
      <c r="C5" s="6">
        <f t="shared" si="0"/>
        <v>0.33298443199166294</v>
      </c>
    </row>
    <row r="6" spans="1:3" ht="15.75">
      <c r="A6" t="s">
        <v>194</v>
      </c>
      <c r="B6" s="11">
        <v>23.574007220216608</v>
      </c>
      <c r="C6" s="6">
        <f t="shared" si="0"/>
        <v>0.009949020790863357</v>
      </c>
    </row>
    <row r="7" spans="1:3" ht="15.75">
      <c r="A7" t="s">
        <v>179</v>
      </c>
      <c r="B7">
        <v>344</v>
      </c>
      <c r="C7" s="6">
        <f t="shared" si="0"/>
        <v>0.14517952421436256</v>
      </c>
    </row>
    <row r="8" spans="1:3" ht="15.75">
      <c r="A8" t="s">
        <v>195</v>
      </c>
      <c r="B8" s="11">
        <v>14.945848375451263</v>
      </c>
      <c r="C8" s="6">
        <f t="shared" si="0"/>
        <v>0.006307648709674471</v>
      </c>
    </row>
    <row r="9" spans="1:3" ht="15.75">
      <c r="A9" t="s">
        <v>180</v>
      </c>
      <c r="B9">
        <v>42</v>
      </c>
      <c r="C9" s="6">
        <f t="shared" si="0"/>
        <v>0.017725407026172174</v>
      </c>
    </row>
    <row r="10" spans="1:3" ht="15.75">
      <c r="A10" t="s">
        <v>196</v>
      </c>
      <c r="B10" s="11">
        <v>14.584837545126353</v>
      </c>
      <c r="C10" s="6">
        <f t="shared" si="0"/>
        <v>0.00615529004518958</v>
      </c>
    </row>
    <row r="12" ht="15.75">
      <c r="B12">
        <f>SUM(B3:B11)</f>
        <v>2369.480144404332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B1">
      <selection activeCell="N18" sqref="N18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>
      <c r="B3" t="s">
        <v>20</v>
      </c>
      <c r="C3" t="s">
        <v>21</v>
      </c>
      <c r="D3" t="s">
        <v>16</v>
      </c>
      <c r="E3" t="s">
        <v>17</v>
      </c>
      <c r="F3" t="s">
        <v>18</v>
      </c>
      <c r="G3" t="s">
        <v>19</v>
      </c>
      <c r="H3" s="4"/>
      <c r="I3" s="4"/>
      <c r="J3" s="4"/>
      <c r="K3" s="4"/>
    </row>
    <row r="4" spans="1:11" ht="15.75">
      <c r="A4">
        <v>2012</v>
      </c>
      <c r="B4" s="1">
        <v>0.89</v>
      </c>
      <c r="C4" s="1">
        <v>0.86</v>
      </c>
      <c r="D4" s="1">
        <v>0.78</v>
      </c>
      <c r="E4" s="1">
        <v>0.67</v>
      </c>
      <c r="F4" s="1">
        <v>0.39</v>
      </c>
      <c r="G4" s="1">
        <v>0.32</v>
      </c>
      <c r="H4" s="5"/>
      <c r="I4" s="5"/>
      <c r="J4" s="5"/>
      <c r="K4" s="5"/>
    </row>
    <row r="5" spans="1:11" ht="15.75">
      <c r="A5">
        <v>2013</v>
      </c>
      <c r="B5" s="1">
        <v>0.9</v>
      </c>
      <c r="C5" s="1">
        <v>0.87</v>
      </c>
      <c r="D5" s="1">
        <v>0.8</v>
      </c>
      <c r="E5" s="1">
        <v>0.72</v>
      </c>
      <c r="F5" s="1">
        <v>0.42</v>
      </c>
      <c r="G5" s="1">
        <v>0.34</v>
      </c>
      <c r="H5" s="5"/>
      <c r="I5" s="5"/>
      <c r="J5" s="5"/>
      <c r="K5" s="5"/>
    </row>
    <row r="6" spans="1:11" ht="15.75">
      <c r="A6">
        <v>2014</v>
      </c>
      <c r="B6" s="1">
        <v>0.91</v>
      </c>
      <c r="C6" s="1">
        <v>0.88</v>
      </c>
      <c r="D6" s="1">
        <v>0.88</v>
      </c>
      <c r="E6" s="1">
        <v>0.79</v>
      </c>
      <c r="F6" s="1">
        <v>0.47</v>
      </c>
      <c r="G6" s="1">
        <v>0.34</v>
      </c>
      <c r="H6" s="6"/>
      <c r="I6" s="6"/>
      <c r="J6" s="6"/>
      <c r="K6" s="6"/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">
      <selection activeCell="B28" sqref="B28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>
      <c r="B3" t="s">
        <v>16</v>
      </c>
      <c r="C3" t="s">
        <v>26</v>
      </c>
      <c r="D3" t="s">
        <v>18</v>
      </c>
      <c r="E3" t="s">
        <v>25</v>
      </c>
      <c r="H3" s="4"/>
      <c r="I3" s="4"/>
      <c r="J3" s="4"/>
      <c r="K3" s="4"/>
    </row>
    <row r="4" spans="1:11" ht="15.75">
      <c r="A4" t="s">
        <v>22</v>
      </c>
      <c r="B4" s="1">
        <v>0.83</v>
      </c>
      <c r="C4" s="1">
        <v>0.69</v>
      </c>
      <c r="D4" s="1">
        <v>0.36</v>
      </c>
      <c r="E4" s="1">
        <v>0.22</v>
      </c>
      <c r="F4" s="1"/>
      <c r="G4" s="1"/>
      <c r="H4" s="5"/>
      <c r="I4" s="5"/>
      <c r="J4" s="5"/>
      <c r="K4" s="5"/>
    </row>
    <row r="5" spans="1:11" ht="15.75">
      <c r="A5" t="s">
        <v>23</v>
      </c>
      <c r="B5" s="1">
        <v>0.87</v>
      </c>
      <c r="C5" s="1">
        <v>0.82</v>
      </c>
      <c r="D5" s="1">
        <v>0.48</v>
      </c>
      <c r="E5" s="1">
        <v>0.37</v>
      </c>
      <c r="F5" s="1"/>
      <c r="G5" s="1"/>
      <c r="H5" s="5"/>
      <c r="I5" s="5"/>
      <c r="J5" s="5"/>
      <c r="K5" s="5"/>
    </row>
    <row r="6" spans="1:11" ht="15.75">
      <c r="A6" t="s">
        <v>24</v>
      </c>
      <c r="B6" s="1">
        <v>0.94</v>
      </c>
      <c r="C6" s="1">
        <v>0.94</v>
      </c>
      <c r="D6" s="1">
        <v>0.67</v>
      </c>
      <c r="E6" s="1">
        <v>0.6</v>
      </c>
      <c r="F6" s="1"/>
      <c r="G6" s="1"/>
      <c r="H6" s="6"/>
      <c r="I6" s="6"/>
      <c r="J6" s="6"/>
      <c r="K6" s="6"/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">
      <selection activeCell="O24" sqref="O24"/>
    </sheetView>
  </sheetViews>
  <sheetFormatPr defaultColWidth="9.00390625" defaultRowHeight="15.75"/>
  <cols>
    <col min="1" max="1" width="23.875" style="0" customWidth="1"/>
  </cols>
  <sheetData>
    <row r="2" spans="1:11" ht="15.75">
      <c r="A2" s="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>
      <c r="B3" t="s">
        <v>16</v>
      </c>
      <c r="C3" t="s">
        <v>26</v>
      </c>
      <c r="D3" t="s">
        <v>18</v>
      </c>
      <c r="E3" t="s">
        <v>25</v>
      </c>
      <c r="H3" s="4"/>
      <c r="I3" s="4"/>
      <c r="J3" s="4"/>
      <c r="K3" s="4"/>
    </row>
    <row r="4" spans="1:11" ht="15.75">
      <c r="A4" t="s">
        <v>28</v>
      </c>
      <c r="B4" s="1">
        <v>0.85</v>
      </c>
      <c r="C4" s="1">
        <v>0.75</v>
      </c>
      <c r="D4" s="1">
        <v>0.44</v>
      </c>
      <c r="E4" s="1">
        <v>0.34</v>
      </c>
      <c r="F4" s="1"/>
      <c r="G4" s="1"/>
      <c r="H4" s="5"/>
      <c r="I4" s="5"/>
      <c r="J4" s="5"/>
      <c r="K4" s="5"/>
    </row>
    <row r="5" spans="1:11" ht="15.75">
      <c r="A5" t="s">
        <v>29</v>
      </c>
      <c r="B5" s="1">
        <v>0.93</v>
      </c>
      <c r="C5" s="1">
        <v>0.92</v>
      </c>
      <c r="D5" s="1">
        <v>0.68</v>
      </c>
      <c r="E5" s="1">
        <v>0.57</v>
      </c>
      <c r="F5" s="1"/>
      <c r="G5" s="1"/>
      <c r="H5" s="5"/>
      <c r="I5" s="5"/>
      <c r="J5" s="5"/>
      <c r="K5" s="5"/>
    </row>
    <row r="6" spans="1:11" ht="15.75">
      <c r="A6" t="s">
        <v>30</v>
      </c>
      <c r="B6" s="1">
        <v>1</v>
      </c>
      <c r="C6" s="1">
        <v>1</v>
      </c>
      <c r="D6" s="1">
        <v>0.92</v>
      </c>
      <c r="E6" s="1">
        <v>0.85</v>
      </c>
      <c r="F6" s="1"/>
      <c r="G6" s="1"/>
      <c r="H6" s="6"/>
      <c r="I6" s="6"/>
      <c r="J6" s="6"/>
      <c r="K6" s="6"/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.SE (Stiftelsen för internetinfrastruktur)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Davidsson</dc:creator>
  <cp:keywords/>
  <dc:description/>
  <cp:lastModifiedBy>pamela.davidsson</cp:lastModifiedBy>
  <dcterms:created xsi:type="dcterms:W3CDTF">2015-04-18T08:27:08Z</dcterms:created>
  <dcterms:modified xsi:type="dcterms:W3CDTF">2015-05-20T10:29:04Z</dcterms:modified>
  <cp:category/>
  <cp:version/>
  <cp:contentType/>
  <cp:contentStatus/>
</cp:coreProperties>
</file>