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drawings/drawing72.xml" ContentType="application/vnd.openxmlformats-officedocument.drawing+xml"/>
  <Override PartName="/xl/worksheets/sheet74.xml" ContentType="application/vnd.openxmlformats-officedocument.spreadsheetml.worksheet+xml"/>
  <Override PartName="/xl/drawings/drawing73.xml" ContentType="application/vnd.openxmlformats-officedocument.drawing+xml"/>
  <Override PartName="/xl/worksheets/sheet75.xml" ContentType="application/vnd.openxmlformats-officedocument.spreadsheetml.worksheet+xml"/>
  <Override PartName="/xl/drawings/drawing74.xml" ContentType="application/vnd.openxmlformats-officedocument.drawing+xml"/>
  <Override PartName="/xl/worksheets/sheet76.xml" ContentType="application/vnd.openxmlformats-officedocument.spreadsheetml.worksheet+xml"/>
  <Override PartName="/xl/drawings/drawing75.xml" ContentType="application/vnd.openxmlformats-officedocument.drawing+xml"/>
  <Override PartName="/xl/worksheets/sheet77.xml" ContentType="application/vnd.openxmlformats-officedocument.spreadsheetml.worksheet+xml"/>
  <Override PartName="/xl/drawings/drawing76.xml" ContentType="application/vnd.openxmlformats-officedocument.drawing+xml"/>
  <Override PartName="/xl/worksheets/sheet78.xml" ContentType="application/vnd.openxmlformats-officedocument.spreadsheetml.worksheet+xml"/>
  <Override PartName="/xl/drawings/drawing77.xml" ContentType="application/vnd.openxmlformats-officedocument.drawing+xml"/>
  <Override PartName="/xl/worksheets/sheet79.xml" ContentType="application/vnd.openxmlformats-officedocument.spreadsheetml.worksheet+xml"/>
  <Override PartName="/xl/drawings/drawing78.xml" ContentType="application/vnd.openxmlformats-officedocument.drawing+xml"/>
  <Override PartName="/xl/worksheets/sheet80.xml" ContentType="application/vnd.openxmlformats-officedocument.spreadsheetml.worksheet+xml"/>
  <Override PartName="/xl/drawings/drawing79.xml" ContentType="application/vnd.openxmlformats-officedocument.drawing+xml"/>
  <Override PartName="/xl/worksheets/sheet81.xml" ContentType="application/vnd.openxmlformats-officedocument.spreadsheetml.worksheet+xml"/>
  <Override PartName="/xl/drawings/drawing80.xml" ContentType="application/vnd.openxmlformats-officedocument.drawing+xml"/>
  <Override PartName="/xl/worksheets/sheet82.xml" ContentType="application/vnd.openxmlformats-officedocument.spreadsheetml.worksheet+xml"/>
  <Override PartName="/xl/drawings/drawing81.xml" ContentType="application/vnd.openxmlformats-officedocument.drawing+xml"/>
  <Override PartName="/xl/worksheets/sheet83.xml" ContentType="application/vnd.openxmlformats-officedocument.spreadsheetml.worksheet+xml"/>
  <Override PartName="/xl/drawings/drawing82.xml" ContentType="application/vnd.openxmlformats-officedocument.drawing+xml"/>
  <Override PartName="/xl/worksheets/sheet84.xml" ContentType="application/vnd.openxmlformats-officedocument.spreadsheetml.worksheet+xml"/>
  <Override PartName="/xl/drawings/drawing83.xml" ContentType="application/vnd.openxmlformats-officedocument.drawing+xml"/>
  <Override PartName="/xl/worksheets/sheet85.xml" ContentType="application/vnd.openxmlformats-officedocument.spreadsheetml.worksheet+xml"/>
  <Override PartName="/xl/drawings/drawing84.xml" ContentType="application/vnd.openxmlformats-officedocument.drawing+xml"/>
  <Override PartName="/xl/worksheets/sheet86.xml" ContentType="application/vnd.openxmlformats-officedocument.spreadsheetml.worksheet+xml"/>
  <Override PartName="/xl/drawings/drawing85.xml" ContentType="application/vnd.openxmlformats-officedocument.drawing+xml"/>
  <Override PartName="/xl/worksheets/sheet87.xml" ContentType="application/vnd.openxmlformats-officedocument.spreadsheetml.worksheet+xml"/>
  <Override PartName="/xl/drawings/drawing86.xml" ContentType="application/vnd.openxmlformats-officedocument.drawing+xml"/>
  <Override PartName="/xl/worksheets/sheet88.xml" ContentType="application/vnd.openxmlformats-officedocument.spreadsheetml.worksheet+xml"/>
  <Override PartName="/xl/drawings/drawing87.xml" ContentType="application/vnd.openxmlformats-officedocument.drawing+xml"/>
  <Override PartName="/xl/worksheets/sheet89.xml" ContentType="application/vnd.openxmlformats-officedocument.spreadsheetml.worksheet+xml"/>
  <Override PartName="/xl/drawings/drawing88.xml" ContentType="application/vnd.openxmlformats-officedocument.drawing+xml"/>
  <Override PartName="/xl/worksheets/sheet90.xml" ContentType="application/vnd.openxmlformats-officedocument.spreadsheetml.worksheet+xml"/>
  <Override PartName="/xl/drawings/drawing89.xml" ContentType="application/vnd.openxmlformats-officedocument.drawing+xml"/>
  <Override PartName="/xl/worksheets/sheet91.xml" ContentType="application/vnd.openxmlformats-officedocument.spreadsheetml.worksheet+xml"/>
  <Override PartName="/xl/drawings/drawing90.xml" ContentType="application/vnd.openxmlformats-officedocument.drawing+xml"/>
  <Override PartName="/xl/worksheets/sheet92.xml" ContentType="application/vnd.openxmlformats-officedocument.spreadsheetml.worksheet+xml"/>
  <Override PartName="/xl/drawings/drawing91.xml" ContentType="application/vnd.openxmlformats-officedocument.drawing+xml"/>
  <Override PartName="/xl/worksheets/sheet93.xml" ContentType="application/vnd.openxmlformats-officedocument.spreadsheetml.worksheet+xml"/>
  <Override PartName="/xl/drawings/drawing92.xml" ContentType="application/vnd.openxmlformats-officedocument.drawing+xml"/>
  <Override PartName="/xl/worksheets/sheet94.xml" ContentType="application/vnd.openxmlformats-officedocument.spreadsheetml.worksheet+xml"/>
  <Override PartName="/xl/drawings/drawing9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15" yWindow="0" windowWidth="24240" windowHeight="13740" tabRatio="775" firstSheet="88" activeTab="93"/>
  </bookViews>
  <sheets>
    <sheet name="1.1" sheetId="23" r:id="rId1"/>
    <sheet name="1.2" sheetId="7" r:id="rId2"/>
    <sheet name="1.3" sheetId="8" r:id="rId3"/>
    <sheet name="1.4" sheetId="24" r:id="rId4"/>
    <sheet name="1.5" sheetId="9" r:id="rId5"/>
    <sheet name="1.6" sheetId="12" r:id="rId6"/>
    <sheet name="1.7 " sheetId="14" r:id="rId7"/>
    <sheet name="1.8" sheetId="1" r:id="rId8"/>
    <sheet name="1.9" sheetId="21" r:id="rId9"/>
    <sheet name="1.10" sheetId="22" r:id="rId10"/>
    <sheet name="1.11" sheetId="10" r:id="rId11"/>
    <sheet name="1.12" sheetId="101" r:id="rId12"/>
    <sheet name="1.13" sheetId="25" r:id="rId13"/>
    <sheet name="1.14" sheetId="15" r:id="rId14"/>
    <sheet name="2.1" sheetId="26" r:id="rId15"/>
    <sheet name="2.2" sheetId="27" r:id="rId16"/>
    <sheet name="2.3" sheetId="119" r:id="rId17"/>
    <sheet name="2.4" sheetId="29" r:id="rId18"/>
    <sheet name="2.5" sheetId="118" r:id="rId19"/>
    <sheet name="2.6" sheetId="31" r:id="rId20"/>
    <sheet name="2.7" sheetId="32" r:id="rId21"/>
    <sheet name="2.8" sheetId="33" r:id="rId22"/>
    <sheet name=" 2.9" sheetId="120" r:id="rId23"/>
    <sheet name="3.1 3.2 3.3 uppdelade akt" sheetId="35" r:id="rId24"/>
    <sheet name="3.4" sheetId="36" r:id="rId25"/>
    <sheet name="3.5 " sheetId="37" r:id="rId26"/>
    <sheet name="3.6 " sheetId="38" r:id="rId27"/>
    <sheet name="3.7 " sheetId="39" r:id="rId28"/>
    <sheet name="3.8 " sheetId="40" r:id="rId29"/>
    <sheet name="3.9 " sheetId="41" r:id="rId30"/>
    <sheet name="3.10 " sheetId="42" r:id="rId31"/>
    <sheet name="3.11 " sheetId="43" r:id="rId32"/>
    <sheet name="3.12" sheetId="109" r:id="rId33"/>
    <sheet name="4.1" sheetId="45" r:id="rId34"/>
    <sheet name="4.2" sheetId="46" r:id="rId35"/>
    <sheet name="4.3" sheetId="47" r:id="rId36"/>
    <sheet name="4.4" sheetId="123" r:id="rId37"/>
    <sheet name="4.5" sheetId="124" r:id="rId38"/>
    <sheet name="4.6" sheetId="48" r:id="rId39"/>
    <sheet name="4.7" sheetId="49" r:id="rId40"/>
    <sheet name="4.8" sheetId="50" r:id="rId41"/>
    <sheet name="4.9" sheetId="51" r:id="rId42"/>
    <sheet name="4.10" sheetId="52" r:id="rId43"/>
    <sheet name="4.11" sheetId="53" r:id="rId44"/>
    <sheet name="4.12" sheetId="54" r:id="rId45"/>
    <sheet name="4.13" sheetId="55" r:id="rId46"/>
    <sheet name="4.14" sheetId="56" r:id="rId47"/>
    <sheet name="4.15" sheetId="57" r:id="rId48"/>
    <sheet name="5.1" sheetId="58" r:id="rId49"/>
    <sheet name="5.2" sheetId="59" r:id="rId50"/>
    <sheet name="5.3 5.4" sheetId="110" r:id="rId51"/>
    <sheet name="5.5" sheetId="115" r:id="rId52"/>
    <sheet name="5.6" sheetId="116" r:id="rId53"/>
    <sheet name="5.7 5.8" sheetId="63" r:id="rId54"/>
    <sheet name="5.9 5.10 5.11 5.12 5.13 5.14 " sheetId="64" r:id="rId55"/>
    <sheet name="5.15" sheetId="117" r:id="rId56"/>
    <sheet name="6.1" sheetId="66" r:id="rId57"/>
    <sheet name="6.2" sheetId="67" r:id="rId58"/>
    <sheet name="6.3 6.4" sheetId="68" r:id="rId59"/>
    <sheet name="6.5 " sheetId="69" r:id="rId60"/>
    <sheet name="6.6" sheetId="70" r:id="rId61"/>
    <sheet name="6.7 " sheetId="111" r:id="rId62"/>
    <sheet name="6.8" sheetId="72" r:id="rId63"/>
    <sheet name=" 6.9 6.10 " sheetId="112" r:id="rId64"/>
    <sheet name="6.11" sheetId="113" r:id="rId65"/>
    <sheet name="6.12" sheetId="74" r:id="rId66"/>
    <sheet name="6.13" sheetId="121" r:id="rId67"/>
    <sheet name="6.14 6.15 6.16" sheetId="75" r:id="rId68"/>
    <sheet name="6.17 6.18" sheetId="76" r:id="rId69"/>
    <sheet name="7.1" sheetId="77" r:id="rId70"/>
    <sheet name="7.2 7.3" sheetId="114" r:id="rId71"/>
    <sheet name="7.4" sheetId="125" r:id="rId72"/>
    <sheet name="7.5" sheetId="80" r:id="rId73"/>
    <sheet name="7.6" sheetId="81" r:id="rId74"/>
    <sheet name="7.7" sheetId="79" r:id="rId75"/>
    <sheet name="7.8" sheetId="82" r:id="rId76"/>
    <sheet name="7.9 " sheetId="83" r:id="rId77"/>
    <sheet name="7.10" sheetId="84" r:id="rId78"/>
    <sheet name="7.11" sheetId="85" r:id="rId79"/>
    <sheet name="7.12" sheetId="86" r:id="rId80"/>
    <sheet name="7.13" sheetId="87" r:id="rId81"/>
    <sheet name="7.14 " sheetId="88" r:id="rId82"/>
    <sheet name="7.15 " sheetId="89" r:id="rId83"/>
    <sheet name="7.16 7.17" sheetId="90" r:id="rId84"/>
    <sheet name="8.1 8.2 " sheetId="91" r:id="rId85"/>
    <sheet name="8.3 8.4 8.5 " sheetId="92" r:id="rId86"/>
    <sheet name="8.6 8.7 8.8 " sheetId="93" r:id="rId87"/>
    <sheet name="9.1" sheetId="94" r:id="rId88"/>
    <sheet name="9.2" sheetId="95" r:id="rId89"/>
    <sheet name="9.3" sheetId="122" r:id="rId90"/>
    <sheet name="9.4" sheetId="97" r:id="rId91"/>
    <sheet name="9.5 9.6" sheetId="98" r:id="rId92"/>
    <sheet name="10.1" sheetId="99" r:id="rId93"/>
    <sheet name="10.2" sheetId="100" r:id="rId94"/>
  </sheets>
  <definedNames>
    <definedName name="_xlnm.Print_Area" localSheetId="50">'5.3 5.4'!$I$5:$R$54</definedName>
  </definedNames>
  <calcPr calcId="125725"/>
  <extLst/>
</workbook>
</file>

<file path=xl/sharedStrings.xml><?xml version="1.0" encoding="utf-8"?>
<sst xmlns="http://schemas.openxmlformats.org/spreadsheetml/2006/main" count="1363" uniqueCount="626">
  <si>
    <t>dator</t>
  </si>
  <si>
    <t>internet</t>
  </si>
  <si>
    <t>bredband</t>
  </si>
  <si>
    <t>Någon gång</t>
  </si>
  <si>
    <t>Dagligen</t>
  </si>
  <si>
    <t>3-5 år</t>
  </si>
  <si>
    <t>6-8 år</t>
  </si>
  <si>
    <t>9-11 år</t>
  </si>
  <si>
    <t>12-15 år</t>
  </si>
  <si>
    <t>16-24 år</t>
  </si>
  <si>
    <t>25-34 år</t>
  </si>
  <si>
    <t>35-44 år</t>
  </si>
  <si>
    <t>45-54 år</t>
  </si>
  <si>
    <t>55-64 år</t>
  </si>
  <si>
    <t>65-74 år</t>
  </si>
  <si>
    <t>75- år</t>
  </si>
  <si>
    <t>Befolkning</t>
  </si>
  <si>
    <t>Dagligen 2009</t>
  </si>
  <si>
    <t>Dagligen 2011</t>
  </si>
  <si>
    <t>Tillgång till Internet</t>
  </si>
  <si>
    <t>stationär dator</t>
  </si>
  <si>
    <t>bärbar dator</t>
  </si>
  <si>
    <t>TV</t>
  </si>
  <si>
    <t>spelkonsol</t>
  </si>
  <si>
    <t>Tim/vecka</t>
  </si>
  <si>
    <t>Hur lång tid på olika platser?</t>
  </si>
  <si>
    <t>i hemmet</t>
  </si>
  <si>
    <t>på arbetet</t>
  </si>
  <si>
    <t>i skolan</t>
  </si>
  <si>
    <t>mobilt</t>
  </si>
  <si>
    <t>på andra platser</t>
  </si>
  <si>
    <t>mobil utrustning</t>
  </si>
  <si>
    <t xml:space="preserve"> </t>
  </si>
  <si>
    <t>alla internetanvändare</t>
  </si>
  <si>
    <t>26-35 år</t>
  </si>
  <si>
    <t>36-45 år</t>
  </si>
  <si>
    <t>46-55 år</t>
  </si>
  <si>
    <t>56-65 år</t>
  </si>
  <si>
    <t>66-75 år</t>
  </si>
  <si>
    <t>76+ år</t>
  </si>
  <si>
    <t>tid totalt</t>
  </si>
  <si>
    <t>Arbetande befolkningen</t>
  </si>
  <si>
    <t>hemma</t>
  </si>
  <si>
    <t>arbete</t>
  </si>
  <si>
    <t>mobil</t>
  </si>
  <si>
    <t>16-25 år</t>
  </si>
  <si>
    <t>annat</t>
  </si>
  <si>
    <t>arbetande</t>
  </si>
  <si>
    <t>student</t>
  </si>
  <si>
    <t>pensionär</t>
  </si>
  <si>
    <t>arbet/skola</t>
  </si>
  <si>
    <t>synproblem</t>
  </si>
  <si>
    <t>för dyrt</t>
  </si>
  <si>
    <t>krånglig teknik</t>
  </si>
  <si>
    <t>ej intresserad</t>
  </si>
  <si>
    <t>Varför använder du inte internet?</t>
  </si>
  <si>
    <t>Diagram 1.1.</t>
  </si>
  <si>
    <t>18+ år</t>
  </si>
  <si>
    <t>tillgång i hemmet</t>
  </si>
  <si>
    <t>1.1</t>
  </si>
  <si>
    <t>Dagligen 2013</t>
  </si>
  <si>
    <t>11-20 tim</t>
  </si>
  <si>
    <t>21-30 tim</t>
  </si>
  <si>
    <t>31-40 tim</t>
  </si>
  <si>
    <t>3-6 tim</t>
  </si>
  <si>
    <t>40+ tim</t>
  </si>
  <si>
    <t>1.2.</t>
  </si>
  <si>
    <t>Diagram 1.8.</t>
  </si>
  <si>
    <t>diagram 1.6</t>
  </si>
  <si>
    <t>1.7.</t>
  </si>
  <si>
    <t>1.9</t>
  </si>
  <si>
    <t>använder smartphone</t>
  </si>
  <si>
    <t>surfplatta</t>
  </si>
  <si>
    <t>Tillgång till surfplatta</t>
  </si>
  <si>
    <t>Surfplatta</t>
  </si>
  <si>
    <t>Diagram 1.10.</t>
  </si>
  <si>
    <t>Hur fördelar sig de som står utanför på olika åldrar?</t>
  </si>
  <si>
    <t>diagram 1.14</t>
  </si>
  <si>
    <t>Diagram 1.5. alternativ</t>
  </si>
  <si>
    <t>Diagram 1.4. alterntiv</t>
  </si>
  <si>
    <t>Totalt (12+)</t>
  </si>
  <si>
    <t>studerande</t>
  </si>
  <si>
    <t>arbete/skola</t>
  </si>
  <si>
    <t>Smartphones</t>
  </si>
  <si>
    <t xml:space="preserve">Dagligen </t>
  </si>
  <si>
    <t>Ibland 2011</t>
  </si>
  <si>
    <t>Någon gång 2010</t>
  </si>
  <si>
    <t>Dagligen 2010</t>
  </si>
  <si>
    <t>Dagligen 2012</t>
  </si>
  <si>
    <t>Någon gång 2013</t>
  </si>
  <si>
    <t>Tillgång 2013</t>
  </si>
  <si>
    <t>76+  år</t>
  </si>
  <si>
    <t>Andel i olika åldersgrupper som dagligen använder mobilt internet</t>
  </si>
  <si>
    <t xml:space="preserve">Diagram 2.2 </t>
  </si>
  <si>
    <t>När köpte du din senaste mobiltelefon?</t>
  </si>
  <si>
    <t>senaste året</t>
  </si>
  <si>
    <t>2 år gammal</t>
  </si>
  <si>
    <t>3-4 år gammal</t>
  </si>
  <si>
    <t>≥5 år gammal</t>
  </si>
  <si>
    <t>12--15 år</t>
  </si>
  <si>
    <t>16-19 år</t>
  </si>
  <si>
    <t>20-25 år</t>
  </si>
  <si>
    <t>Totalt</t>
  </si>
  <si>
    <t>2.3</t>
  </si>
  <si>
    <t>6-7 år</t>
  </si>
  <si>
    <t>8-9 år</t>
  </si>
  <si>
    <t>10-11 år</t>
  </si>
  <si>
    <t>12--13 år</t>
  </si>
  <si>
    <t>14-15 år</t>
  </si>
  <si>
    <t>19-25 år</t>
  </si>
  <si>
    <t>Totalt 12 +</t>
  </si>
  <si>
    <t>2.4</t>
  </si>
  <si>
    <t>Egen mobil</t>
  </si>
  <si>
    <t>Smartmobil</t>
  </si>
  <si>
    <t>Totalt 12+</t>
  </si>
  <si>
    <t>2.5</t>
  </si>
  <si>
    <t>man</t>
  </si>
  <si>
    <t>kvinna</t>
  </si>
  <si>
    <t>2.6.</t>
  </si>
  <si>
    <t>Diagram 2.7.</t>
  </si>
  <si>
    <t>någon gång</t>
  </si>
  <si>
    <t>dagligen</t>
  </si>
  <si>
    <t>6-11 år</t>
  </si>
  <si>
    <t>2.8.</t>
  </si>
  <si>
    <t>år 3</t>
  </si>
  <si>
    <t>år 4</t>
  </si>
  <si>
    <t>år 5</t>
  </si>
  <si>
    <t>år 6</t>
  </si>
  <si>
    <t>år 7</t>
  </si>
  <si>
    <t>år 8</t>
  </si>
  <si>
    <t>år 9</t>
  </si>
  <si>
    <t xml:space="preserve">Saker man själv gör </t>
  </si>
  <si>
    <t>Medier man tar del av</t>
  </si>
  <si>
    <t xml:space="preserve">Information man söker </t>
  </si>
  <si>
    <t>köpa/betala varor/tjänster</t>
  </si>
  <si>
    <t>e-böcker</t>
  </si>
  <si>
    <t>resor, resmål</t>
  </si>
  <si>
    <t>köpa/boka resor</t>
  </si>
  <si>
    <t>TV-playtjänster</t>
  </si>
  <si>
    <t>produktinformation</t>
  </si>
  <si>
    <t>betala räkningar</t>
  </si>
  <si>
    <t>radio</t>
  </si>
  <si>
    <t>hälsoinformation</t>
  </si>
  <si>
    <t>skriva blogg</t>
  </si>
  <si>
    <t>dagstidning</t>
  </si>
  <si>
    <t>kultur, vetenskap, litteratur</t>
  </si>
  <si>
    <t>fildelning</t>
  </si>
  <si>
    <t>kvällstidning</t>
  </si>
  <si>
    <t>info för skolarbete</t>
  </si>
  <si>
    <t>söka jobb</t>
  </si>
  <si>
    <t>slå upp ord</t>
  </si>
  <si>
    <t>lägga upp foton</t>
  </si>
  <si>
    <t>hobby/fritidsintresse</t>
  </si>
  <si>
    <t>statusuppdatera</t>
  </si>
  <si>
    <t>tidtabeller, adresser</t>
  </si>
  <si>
    <t>logga in på bank</t>
  </si>
  <si>
    <t>fakta</t>
  </si>
  <si>
    <t>se på video</t>
  </si>
  <si>
    <t>nyheter</t>
  </si>
  <si>
    <t>läsa bloggar</t>
  </si>
  <si>
    <t>telefon över internet</t>
  </si>
  <si>
    <t>kommentera andra</t>
  </si>
  <si>
    <t>besöka intressecommunity</t>
  </si>
  <si>
    <t>ladda ner/lyssna på musik</t>
  </si>
  <si>
    <t>spel</t>
  </si>
  <si>
    <t xml:space="preserve">skriva e-post </t>
  </si>
  <si>
    <t>besöka socialt nätverk</t>
  </si>
  <si>
    <t>läsa e-post</t>
  </si>
  <si>
    <t>3.2.</t>
  </si>
  <si>
    <t>3.3</t>
  </si>
  <si>
    <t>3.1.</t>
  </si>
  <si>
    <t>e-post</t>
  </si>
  <si>
    <t>socialt nätverk</t>
  </si>
  <si>
    <t>webbnyheter</t>
  </si>
  <si>
    <t>lyssna på musik</t>
  </si>
  <si>
    <t xml:space="preserve">tidtabeller m m </t>
  </si>
  <si>
    <t>söka fakta</t>
  </si>
  <si>
    <t>hobby</t>
  </si>
  <si>
    <t>3.4.</t>
  </si>
  <si>
    <t>kommentera</t>
  </si>
  <si>
    <t>26-45 år</t>
  </si>
  <si>
    <t xml:space="preserve">46-65 år </t>
  </si>
  <si>
    <t>66+ år</t>
  </si>
  <si>
    <t>kommentera vad andra publicerat</t>
  </si>
  <si>
    <t>posta statusuppdateringar</t>
  </si>
  <si>
    <t>posta inlägg och kommentarer på öppna diskussionsfora</t>
  </si>
  <si>
    <t>diagram 3.3. alternativ</t>
  </si>
  <si>
    <t>Facebook</t>
  </si>
  <si>
    <t>Blocket</t>
  </si>
  <si>
    <t>Musik</t>
  </si>
  <si>
    <t>YouTube</t>
  </si>
  <si>
    <t>Använder någon gång</t>
  </si>
  <si>
    <t>diagram 3.4. alternativ</t>
  </si>
  <si>
    <t>Befolkningen</t>
  </si>
  <si>
    <t>Fildelning</t>
  </si>
  <si>
    <t>3.7</t>
  </si>
  <si>
    <t>e-handel</t>
  </si>
  <si>
    <t>Andel av internetanvändarna</t>
  </si>
  <si>
    <t>Köpa och betala varor och/eller tjänster via Internet</t>
  </si>
  <si>
    <t>internetanvändare +18 år</t>
  </si>
  <si>
    <t>Diagram 3.8</t>
  </si>
  <si>
    <t>Minskad oro för kredikortsbedrägerier</t>
  </si>
  <si>
    <t>Diagram 3.9</t>
  </si>
  <si>
    <t>e-legitimation</t>
  </si>
  <si>
    <t>3.10</t>
  </si>
  <si>
    <t>andel av internetanvändazrna 12+</t>
  </si>
  <si>
    <t>Fått nya vänner via inernet</t>
  </si>
  <si>
    <t>Träffat dem utanför internet</t>
  </si>
  <si>
    <t>Träffat mer än tio nya personer</t>
  </si>
  <si>
    <t>3.11.</t>
  </si>
  <si>
    <t>Report</t>
  </si>
  <si>
    <t>lokala sidor från den plats där du bor och arbetar</t>
  </si>
  <si>
    <t>svenska sidor men utanför den plats där man bor och arbetar</t>
  </si>
  <si>
    <t>internationella sidor utanför Sverige</t>
  </si>
  <si>
    <t>Total</t>
  </si>
  <si>
    <t>N</t>
  </si>
  <si>
    <t>Std. Deviation</t>
  </si>
  <si>
    <t>apparater</t>
  </si>
  <si>
    <t>Hur många har flera olika apparater</t>
  </si>
  <si>
    <t>har dator + smartphone</t>
  </si>
  <si>
    <t>har dator + smartphone + surfplatta</t>
  </si>
  <si>
    <t>har endast dator</t>
  </si>
  <si>
    <t>har dator + surfplatta</t>
  </si>
  <si>
    <t>har endast smartphone</t>
  </si>
  <si>
    <t xml:space="preserve">&lt;1% </t>
  </si>
  <si>
    <t>har endast surfplatta</t>
  </si>
  <si>
    <t>har dator + smart mobil</t>
  </si>
  <si>
    <t>har dator + smart mobil + surfplatta</t>
  </si>
  <si>
    <t>har endast smart mobil</t>
  </si>
  <si>
    <t>4.1.</t>
  </si>
  <si>
    <t>All users with computer + smartphone</t>
  </si>
  <si>
    <t>Aldrig</t>
  </si>
  <si>
    <t>Sällan</t>
  </si>
  <si>
    <t>Endast dator</t>
  </si>
  <si>
    <t>Mest dator</t>
  </si>
  <si>
    <t>Båda</t>
  </si>
  <si>
    <t>Mest smart mobil</t>
  </si>
  <si>
    <t>Endast smart mobil</t>
  </si>
  <si>
    <t>4.2.</t>
  </si>
  <si>
    <t>Use smartphone several times/day</t>
  </si>
  <si>
    <t>4.3.</t>
  </si>
  <si>
    <t>Gaming at lest weekly</t>
  </si>
  <si>
    <t>among those who use their smartphone several times a day</t>
  </si>
  <si>
    <t>båda lika ofta</t>
  </si>
  <si>
    <t>mest smart mobil</t>
  </si>
  <si>
    <t>endast smart mobil</t>
  </si>
  <si>
    <t xml:space="preserve">      </t>
  </si>
  <si>
    <t xml:space="preserve"> alla internetanvändare</t>
  </si>
  <si>
    <t>de som använder mobilen flera gånger/dag</t>
  </si>
  <si>
    <t>läsa dagstidning för de som använder mobilen flera ggr/dag</t>
  </si>
  <si>
    <t xml:space="preserve">någon gång </t>
  </si>
  <si>
    <t>de som använder surfplattanen flera ggr/dag</t>
  </si>
  <si>
    <t>läsa dagstidning för de som använder surfplattan dagligen</t>
  </si>
  <si>
    <t>4.6</t>
  </si>
  <si>
    <t>läsa dagstidning alla internetanvändare</t>
  </si>
  <si>
    <t>Alla som använder internet</t>
  </si>
  <si>
    <t>4.7</t>
  </si>
  <si>
    <t>Läsa dagstidning på webben</t>
  </si>
  <si>
    <t>Båda lika ofta</t>
  </si>
  <si>
    <t>N=1919</t>
  </si>
  <si>
    <t>De som använder mobilen fler gånger om dagen</t>
  </si>
  <si>
    <t>De som använder surfplattan fler gånger om dagen</t>
  </si>
  <si>
    <t>läsa dagstidning för de som använder surfplattanen flera ggr/dag</t>
  </si>
  <si>
    <t>flera ggr/dag smartphone</t>
  </si>
  <si>
    <t>Se på webb-tv</t>
  </si>
  <si>
    <t>N=1918</t>
  </si>
  <si>
    <t>skriva e-post</t>
  </si>
  <si>
    <t>besöka sociala nätverk</t>
  </si>
  <si>
    <t>musik</t>
  </si>
  <si>
    <t>kolla fakta</t>
  </si>
  <si>
    <t>uppdatera sociala nätverk</t>
  </si>
  <si>
    <t>4.13.</t>
  </si>
  <si>
    <t>kommunikation</t>
  </si>
  <si>
    <t>minst någon gång i  veckan</t>
  </si>
  <si>
    <t>5.1.</t>
  </si>
  <si>
    <t>besöker socialt nätverk</t>
  </si>
  <si>
    <t xml:space="preserve">Diagram 5.2. </t>
  </si>
  <si>
    <t>andel av användarna</t>
  </si>
  <si>
    <t>SNS tid</t>
  </si>
  <si>
    <t>76-85 år</t>
  </si>
  <si>
    <t>86+ år</t>
  </si>
  <si>
    <t>5.5</t>
  </si>
  <si>
    <t>Intresse communities</t>
  </si>
  <si>
    <t>16-25</t>
  </si>
  <si>
    <t>minst någon gång i veckan</t>
  </si>
  <si>
    <t>5.6</t>
  </si>
  <si>
    <t>Bloggar</t>
  </si>
  <si>
    <t>läsa blogg</t>
  </si>
  <si>
    <t>läser</t>
  </si>
  <si>
    <t>skriver eller har skrivit</t>
  </si>
  <si>
    <t>5.7</t>
  </si>
  <si>
    <t>5.8.</t>
  </si>
  <si>
    <t>Twitter</t>
  </si>
  <si>
    <t>Någon gång/vecka</t>
  </si>
  <si>
    <t>Läsa på en mikroblogg som Twitter</t>
  </si>
  <si>
    <t>Skriver på en mikroblogg som Twitter</t>
  </si>
  <si>
    <t>5.10</t>
  </si>
  <si>
    <t>Upprätthålla kontakter</t>
  </si>
  <si>
    <t>Informera om arbetet</t>
  </si>
  <si>
    <t>Om hobby och intressen</t>
  </si>
  <si>
    <t>Utrycka åsikter</t>
  </si>
  <si>
    <t>5.13.</t>
  </si>
  <si>
    <t>Tjänstemän</t>
  </si>
  <si>
    <t>Arbetare</t>
  </si>
  <si>
    <t>Twitter över tid</t>
  </si>
  <si>
    <t>5.14</t>
  </si>
  <si>
    <t>5.9</t>
  </si>
  <si>
    <t>Skriva på Twitter</t>
  </si>
  <si>
    <t>5.11.</t>
  </si>
  <si>
    <t>Följa Twitter</t>
  </si>
  <si>
    <t>5.12.</t>
  </si>
  <si>
    <t>instagram</t>
  </si>
  <si>
    <t>vecka</t>
  </si>
  <si>
    <t>5.15</t>
  </si>
  <si>
    <t>När började du använda Internet?</t>
  </si>
  <si>
    <t>Ålder då 50% av åldersgruppen börjat använda Internet</t>
  </si>
  <si>
    <t>mer är mobilen utom när det gäller spel</t>
  </si>
  <si>
    <t>diagram 9.1</t>
  </si>
  <si>
    <t>Diagram 6.1</t>
  </si>
  <si>
    <t>6.1.</t>
  </si>
  <si>
    <t>Barn och ungdomar</t>
  </si>
  <si>
    <t>Internet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</si>
  <si>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</si>
  <si>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</si>
  <si>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</si>
  <si>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</si>
  <si>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</si>
  <si>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</si>
  <si>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</si>
  <si>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</si>
  <si>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</si>
  <si>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</si>
  <si>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</si>
  <si>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</si>
  <si>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</si>
  <si>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</si>
  <si>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</si>
  <si>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</si>
  <si>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</si>
  <si>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</si>
  <si>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</si>
  <si>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</si>
  <si>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diagram 6.2</t>
  </si>
  <si>
    <t>barn och ungdom</t>
  </si>
  <si>
    <t>dagligen 09</t>
  </si>
  <si>
    <t>dagligen 2011</t>
  </si>
  <si>
    <t>dagligen 2013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</si>
  <si>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</si>
  <si>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</si>
  <si>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</si>
  <si>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</si>
  <si>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</si>
  <si>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</si>
  <si>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</si>
  <si>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</si>
  <si>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</si>
  <si>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 xml:space="preserve"> </t>
  </si>
  <si>
    <t>någon gång 2009</t>
  </si>
  <si>
    <t>någon gång 2011</t>
  </si>
  <si>
    <t>någon gång 2013</t>
  </si>
  <si>
    <t>diagram 6.4</t>
  </si>
  <si>
    <t>diagram 6.3</t>
  </si>
  <si>
    <t>egen mobil</t>
  </si>
  <si>
    <t>internet i mobilen</t>
  </si>
  <si>
    <t>3-4 år</t>
  </si>
  <si>
    <t>5-6 år</t>
  </si>
  <si>
    <t>7-8 år</t>
  </si>
  <si>
    <t>9-10 år</t>
  </si>
  <si>
    <t>11-12 år</t>
  </si>
  <si>
    <t>13-14 år</t>
  </si>
  <si>
    <t>15-16 år</t>
  </si>
  <si>
    <t>17-18 år</t>
  </si>
  <si>
    <t>19-20 år</t>
  </si>
  <si>
    <t xml:space="preserve">Diagram 6.5. </t>
  </si>
  <si>
    <t>De som använder internet dagligen använder också surfplattan</t>
  </si>
  <si>
    <t>surfplatta dagligen</t>
  </si>
  <si>
    <t>internet dagligen</t>
  </si>
  <si>
    <t>6.6</t>
  </si>
  <si>
    <t>aktiviteter 2-10 år</t>
  </si>
  <si>
    <t>Spel</t>
  </si>
  <si>
    <t>diagram 6.7.</t>
  </si>
  <si>
    <t>Någong gång</t>
  </si>
  <si>
    <t>12-15  år</t>
  </si>
  <si>
    <t>diagram 6.9.</t>
  </si>
  <si>
    <t>chat</t>
  </si>
  <si>
    <t>diagram 6.10.</t>
  </si>
  <si>
    <t>Fildela någon gång</t>
  </si>
  <si>
    <t>spela dagligen</t>
  </si>
  <si>
    <t>läsa bloggar dagligen</t>
  </si>
  <si>
    <t>besöka Facebook dagligen</t>
  </si>
  <si>
    <t>Pojkar</t>
  </si>
  <si>
    <t>Flickor</t>
  </si>
  <si>
    <t>6.11</t>
  </si>
  <si>
    <t>Hur ofta används internet i skolan?</t>
  </si>
  <si>
    <t>6.12</t>
  </si>
  <si>
    <t>skola</t>
  </si>
  <si>
    <t>Allt mer internettid i skolan</t>
  </si>
  <si>
    <t>Hur ofta ges internetuppgifter i skolarbetet?</t>
  </si>
  <si>
    <t>Hämta information för skolarbetet?</t>
  </si>
  <si>
    <t>Kolla fakta?</t>
  </si>
  <si>
    <t>Söka upp ord?</t>
  </si>
  <si>
    <t>12-15 år 2009</t>
  </si>
  <si>
    <t>12-15 år 2013</t>
  </si>
  <si>
    <t>16-19 år 2009</t>
  </si>
  <si>
    <t>16-19 år 2013</t>
  </si>
  <si>
    <t>6.13.</t>
  </si>
  <si>
    <t>6.14</t>
  </si>
  <si>
    <t>Tid i hemmet och i skolan</t>
  </si>
  <si>
    <t>Tid i skolan</t>
  </si>
  <si>
    <t>Tid i hemmet</t>
  </si>
  <si>
    <t>6.15.</t>
  </si>
  <si>
    <t>6.16</t>
  </si>
  <si>
    <t>Hur viktigt är internet för skolarbete och privatliv</t>
  </si>
  <si>
    <t>i privatlivet</t>
  </si>
  <si>
    <t>i skolarbetet</t>
  </si>
  <si>
    <t>6.17</t>
  </si>
  <si>
    <t xml:space="preserve">12-15 år </t>
  </si>
  <si>
    <t>6.18</t>
  </si>
  <si>
    <t>Medier</t>
  </si>
  <si>
    <t>Minuter/dag</t>
  </si>
  <si>
    <t>Internet hemma</t>
  </si>
  <si>
    <t>Internet arbete</t>
  </si>
  <si>
    <t>Internet skola</t>
  </si>
  <si>
    <t>Internet andra platser</t>
  </si>
  <si>
    <t>Internet mobil</t>
  </si>
  <si>
    <t>TV trad</t>
  </si>
  <si>
    <t>TV internet</t>
  </si>
  <si>
    <t>Dagstidning papper</t>
  </si>
  <si>
    <t>Dagstidning webb</t>
  </si>
  <si>
    <t>Kvällstidning papper</t>
  </si>
  <si>
    <t>Kvällstidning webb</t>
  </si>
  <si>
    <t>Radio trad</t>
  </si>
  <si>
    <t>Radio webb</t>
  </si>
  <si>
    <t>Tidskrift papper</t>
  </si>
  <si>
    <t>Böcker papper</t>
  </si>
  <si>
    <t>Musik totalt</t>
  </si>
  <si>
    <t>Spel digitalt</t>
  </si>
  <si>
    <t xml:space="preserve">Telefon </t>
  </si>
  <si>
    <t>7.1</t>
  </si>
  <si>
    <t>webb-nyheter</t>
  </si>
  <si>
    <t>webb-dagstidning</t>
  </si>
  <si>
    <t>webb-tv</t>
  </si>
  <si>
    <t>webb-radio</t>
  </si>
  <si>
    <t>diagram 7.2</t>
  </si>
  <si>
    <t>diagram 7.3.</t>
  </si>
  <si>
    <t>läsa tidning på internet</t>
  </si>
  <si>
    <t>webbtidning någon gång</t>
  </si>
  <si>
    <t>webbtidning dagligen</t>
  </si>
  <si>
    <t>Diagram 7.4.</t>
  </si>
  <si>
    <t>se på tv på internet</t>
  </si>
  <si>
    <t>webbtv någon gång</t>
  </si>
  <si>
    <t>webbtv dagligen</t>
  </si>
  <si>
    <t>Dagstidning</t>
  </si>
  <si>
    <t>ej dagstidning</t>
  </si>
  <si>
    <t>endast papperstidning</t>
  </si>
  <si>
    <t>både papper och webb</t>
  </si>
  <si>
    <t>endast webbtidning</t>
  </si>
  <si>
    <t>7.6</t>
  </si>
  <si>
    <t>förhållande webb trad</t>
  </si>
  <si>
    <t>7.7</t>
  </si>
  <si>
    <t>Kvällsstidning</t>
  </si>
  <si>
    <t>ej Kvällstidning</t>
  </si>
  <si>
    <t>endast webb</t>
  </si>
  <si>
    <t>7.9.</t>
  </si>
  <si>
    <t>ej TV</t>
  </si>
  <si>
    <t>7.10</t>
  </si>
  <si>
    <t>endast trad-tv</t>
  </si>
  <si>
    <t>både webb och trad-tv</t>
  </si>
  <si>
    <t>endast webb-tv</t>
  </si>
  <si>
    <t>TV traditionell</t>
  </si>
  <si>
    <t>TV webb</t>
  </si>
  <si>
    <t>7.11.</t>
  </si>
  <si>
    <t>Radio</t>
  </si>
  <si>
    <t>ej Radio</t>
  </si>
  <si>
    <t>7.12.</t>
  </si>
  <si>
    <t>endast trad radio</t>
  </si>
  <si>
    <t>både trad och webb</t>
  </si>
  <si>
    <t>Radio traditionell</t>
  </si>
  <si>
    <t>7.13</t>
  </si>
  <si>
    <t>internettid hemma + annan plats</t>
  </si>
  <si>
    <t>internettid trad media</t>
  </si>
  <si>
    <t>7.14.</t>
  </si>
  <si>
    <t>Dagstidningar</t>
  </si>
  <si>
    <t>Personliga kontakter t ex vänner, familj och arbetskamrater</t>
  </si>
  <si>
    <t>7.15.</t>
  </si>
  <si>
    <t>Bok</t>
  </si>
  <si>
    <t>Läser ej bok</t>
  </si>
  <si>
    <t>endast pappersbok</t>
  </si>
  <si>
    <t>både pappers- och e-bok</t>
  </si>
  <si>
    <t>endast e-bok</t>
  </si>
  <si>
    <t>Diagram 7.16.</t>
  </si>
  <si>
    <t>läsplatta</t>
  </si>
  <si>
    <t>7.17</t>
  </si>
  <si>
    <t>Familjer med hemmavarande barn under 20 år</t>
  </si>
  <si>
    <t>Folk-/Grundskola</t>
  </si>
  <si>
    <t>Studentexamen</t>
  </si>
  <si>
    <t>Högskolestudier</t>
  </si>
  <si>
    <t>Högskoleexamen</t>
  </si>
  <si>
    <t>tillgång till internet hemma</t>
  </si>
  <si>
    <t>använder internet någon gång</t>
  </si>
  <si>
    <t>daglig användning internet hemma</t>
  </si>
  <si>
    <t>tillgång smart mobil</t>
  </si>
  <si>
    <t>sign</t>
  </si>
  <si>
    <t>tillgång surfplatta</t>
  </si>
  <si>
    <t>låg inkomst</t>
  </si>
  <si>
    <t xml:space="preserve">mellan inkomst </t>
  </si>
  <si>
    <t>hög inkomst</t>
  </si>
  <si>
    <t>8.2</t>
  </si>
  <si>
    <t>8.1.</t>
  </si>
  <si>
    <t>mellan inkomst 1</t>
  </si>
  <si>
    <t>mellan inkomst 2</t>
  </si>
  <si>
    <t>8.3</t>
  </si>
  <si>
    <t>8.4</t>
  </si>
  <si>
    <t>tjänstemän</t>
  </si>
  <si>
    <t>arbetare</t>
  </si>
  <si>
    <t>8.5</t>
  </si>
  <si>
    <t>610 personer över 65 år</t>
  </si>
  <si>
    <t>mellan inkomst</t>
  </si>
  <si>
    <t>8.6</t>
  </si>
  <si>
    <t>8.7</t>
  </si>
  <si>
    <t>män</t>
  </si>
  <si>
    <t>kvinnor</t>
  </si>
  <si>
    <t>8.8</t>
  </si>
  <si>
    <t>Helt och fullt eller till stor del</t>
  </si>
  <si>
    <t>delaktighet</t>
  </si>
  <si>
    <t>Känsla av delaktighet</t>
  </si>
  <si>
    <t>diagram 9.1.</t>
  </si>
  <si>
    <t>ålder</t>
  </si>
  <si>
    <t>127. Du har nu fått svara på en rad frågor om olika medier, och du har säkert hört och läst hur det överallt talas om att surfa på Internet, använda e-post och den nya informationstekniken. Känner du dig delaktig i detta nya informationssamhälle? * ålder1525354555657676+ Crosstabulation</t>
  </si>
  <si>
    <t>ålder1525354555657676+</t>
  </si>
  <si>
    <t>Nej, inte alls</t>
  </si>
  <si>
    <t>Ja, men bara lite</t>
  </si>
  <si>
    <t>Ja, till stor del</t>
  </si>
  <si>
    <t>Ja, helt och fullt</t>
  </si>
  <si>
    <t>Count</t>
  </si>
  <si>
    <t>9.3.</t>
  </si>
  <si>
    <t>inte alls delaktig</t>
  </si>
  <si>
    <t xml:space="preserve"> bara lite delaktig</t>
  </si>
  <si>
    <t>9.2.</t>
  </si>
  <si>
    <t>addictionindex * ålder1525354555657676+ Crosstabulation</t>
  </si>
  <si>
    <t>0 poäng</t>
  </si>
  <si>
    <t>1-3 poäng</t>
  </si>
  <si>
    <t>4-6 poäng</t>
  </si>
  <si>
    <t>7-9 poäng</t>
  </si>
  <si>
    <t>9.4.</t>
  </si>
  <si>
    <t>aldrig</t>
  </si>
  <si>
    <t>ofta</t>
  </si>
  <si>
    <t>mycket ofta</t>
  </si>
  <si>
    <t>Jag tillbringar alltför mycket tid på internet</t>
  </si>
  <si>
    <t>Internetid hemma</t>
  </si>
  <si>
    <t>Tid på sociala nätverk</t>
  </si>
  <si>
    <t>Speltid</t>
  </si>
  <si>
    <t>9.5.</t>
  </si>
  <si>
    <t>orolig och deppig</t>
  </si>
  <si>
    <t>9.6.</t>
  </si>
  <si>
    <t>internationell jämförelse</t>
  </si>
  <si>
    <t>Land</t>
  </si>
  <si>
    <t>Andel internetanvändare i befolkningen</t>
  </si>
  <si>
    <t>Island</t>
  </si>
  <si>
    <t>Norge</t>
  </si>
  <si>
    <t>Sverige</t>
  </si>
  <si>
    <t>Danmark</t>
  </si>
  <si>
    <t>Nederländerna</t>
  </si>
  <si>
    <t>Finland</t>
  </si>
  <si>
    <t>Nya Zealand</t>
  </si>
  <si>
    <t>Kanada</t>
  </si>
  <si>
    <t>UK</t>
  </si>
  <si>
    <t>Schweiz</t>
  </si>
  <si>
    <t>Sydkorea</t>
  </si>
  <si>
    <t>Tyskland</t>
  </si>
  <si>
    <t>Frankrike</t>
  </si>
  <si>
    <t>Australien</t>
  </si>
  <si>
    <t>Belgien</t>
  </si>
  <si>
    <t>Österrike</t>
  </si>
  <si>
    <t>USA</t>
  </si>
  <si>
    <t>Slovakien</t>
  </si>
  <si>
    <t>Japan</t>
  </si>
  <si>
    <t>Irland</t>
  </si>
  <si>
    <t>Singapore</t>
  </si>
  <si>
    <t>Ungern</t>
  </si>
  <si>
    <t>10.1</t>
  </si>
  <si>
    <t>The Networked Readiness Index 2013</t>
  </si>
  <si>
    <t>142 länder</t>
  </si>
  <si>
    <t>Taiwan</t>
  </si>
  <si>
    <t>Hongkong</t>
  </si>
  <si>
    <t>54 indikatorer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</si>
  <si>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</si>
  <si>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NRI</t>
  </si>
  <si>
    <t>Diagram 1.13.</t>
  </si>
  <si>
    <t>0-2 tim</t>
  </si>
  <si>
    <t>7-10 tim</t>
  </si>
  <si>
    <t>3.12</t>
  </si>
  <si>
    <t>Video</t>
  </si>
  <si>
    <t>Chatt</t>
  </si>
  <si>
    <t>Sociala nätverk</t>
  </si>
  <si>
    <t>Söka fakta</t>
  </si>
  <si>
    <t>ordet socialt nätverk ersätter ordet community</t>
  </si>
  <si>
    <t>Socialt nätverk</t>
  </si>
  <si>
    <t>12-13  år</t>
  </si>
  <si>
    <t>webb-kvällstidning</t>
  </si>
  <si>
    <t>diagram 5.3</t>
  </si>
  <si>
    <t>Hur många besöker dagligen Facebook?</t>
  </si>
  <si>
    <t>diagram 5.4</t>
  </si>
  <si>
    <t>år 0</t>
  </si>
  <si>
    <t>år 1</t>
  </si>
  <si>
    <t>år2</t>
  </si>
  <si>
    <t>år 10</t>
  </si>
  <si>
    <t>år 11</t>
  </si>
  <si>
    <t>år 12</t>
  </si>
  <si>
    <t>år 13</t>
  </si>
  <si>
    <t>år 14</t>
  </si>
  <si>
    <t>år 15</t>
  </si>
  <si>
    <t>Text vid linje i bilden</t>
  </si>
  <si>
    <t>Vid internet ska det stå 2010</t>
  </si>
  <si>
    <t>Vid smartmobil ska det stå 2013</t>
  </si>
  <si>
    <t>vid surfplatta ska det stå 2013</t>
  </si>
  <si>
    <t>Just 75 % passar bra att det står i diagrammet</t>
  </si>
  <si>
    <t>Diagram 1.12.</t>
  </si>
  <si>
    <t>Vid tv ska det stå 1963</t>
  </si>
  <si>
    <t>Notera att det är annan ordning på staplarna i diagrammen i rapporten</t>
  </si>
  <si>
    <t>procent</t>
  </si>
  <si>
    <t>skriver e-mail</t>
  </si>
  <si>
    <t>någon gång i veckan</t>
  </si>
  <si>
    <t>Någon gång i veckan</t>
  </si>
  <si>
    <t>Läser e-post</t>
  </si>
  <si>
    <t>se på Youtube dagligen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</si>
</sst>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2"/>
    </font>
    <font>
      <sz val="10"/>
      <color theme="1"/>
      <name val="Times New Roman"/>
      <family val="2"/>
    </font>
    <font>
      <sz val="10"/>
      <name val="Helvetica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sz val="12"/>
      <color theme="0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</font>
    <font>
      <b/>
      <sz val="12"/>
      <name val="Cambria"/>
      <family val="2"/>
    </font>
    <font>
      <b/>
      <sz val="16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20" fontId="0" fillId="0" borderId="0" xfId="0" applyNumberFormat="1"/>
    <xf numFmtId="9" fontId="0" fillId="0" borderId="0" xfId="0" applyNumberFormat="1"/>
    <xf numFmtId="0" fontId="2" fillId="0" borderId="0" xfId="0" applyFont="1"/>
    <xf numFmtId="9" fontId="2" fillId="0" borderId="0" xfId="0" applyNumberFormat="1" applyFont="1"/>
    <xf numFmtId="9" fontId="3" fillId="0" borderId="0" xfId="0" applyNumberFormat="1" applyFont="1"/>
    <xf numFmtId="16" fontId="2" fillId="0" borderId="0" xfId="0" applyNumberFormat="1" applyFont="1"/>
    <xf numFmtId="0" fontId="3" fillId="0" borderId="0" xfId="0" applyFont="1"/>
    <xf numFmtId="16" fontId="0" fillId="0" borderId="0" xfId="0" applyNumberFormat="1"/>
    <xf numFmtId="0" fontId="4" fillId="0" borderId="0" xfId="0" applyFont="1"/>
    <xf numFmtId="164" fontId="0" fillId="0" borderId="0" xfId="0" applyNumberFormat="1"/>
    <xf numFmtId="0" fontId="7" fillId="0" borderId="0" xfId="0" applyFont="1"/>
    <xf numFmtId="9" fontId="7" fillId="0" borderId="0" xfId="0" applyNumberFormat="1" applyFont="1"/>
    <xf numFmtId="0" fontId="0" fillId="0" borderId="0" xfId="0" applyAlignment="1">
      <alignment/>
    </xf>
    <xf numFmtId="0" fontId="9" fillId="0" borderId="0" xfId="0" applyFont="1"/>
    <xf numFmtId="0" fontId="8" fillId="0" borderId="0" xfId="80">
      <alignment/>
      <protection/>
    </xf>
    <xf numFmtId="9" fontId="8" fillId="0" borderId="0" xfId="80" applyNumberFormat="1">
      <alignment/>
      <protection/>
    </xf>
    <xf numFmtId="0" fontId="8" fillId="0" borderId="0" xfId="80" applyFill="1">
      <alignment/>
      <protection/>
    </xf>
    <xf numFmtId="9" fontId="8" fillId="0" borderId="0" xfId="80" applyNumberFormat="1" applyFill="1">
      <alignment/>
      <protection/>
    </xf>
    <xf numFmtId="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2" fontId="0" fillId="0" borderId="0" xfId="0" applyNumberFormat="1"/>
    <xf numFmtId="0" fontId="11" fillId="0" borderId="0" xfId="0" applyFont="1"/>
    <xf numFmtId="0" fontId="10" fillId="0" borderId="0" xfId="0" applyFont="1"/>
    <xf numFmtId="1" fontId="8" fillId="0" borderId="0" xfId="80" applyNumberFormat="1">
      <alignment/>
      <protection/>
    </xf>
    <xf numFmtId="164" fontId="7" fillId="0" borderId="0" xfId="0" applyNumberFormat="1" applyFont="1"/>
    <xf numFmtId="16" fontId="7" fillId="0" borderId="0" xfId="0" applyNumberFormat="1" applyFont="1"/>
    <xf numFmtId="165" fontId="0" fillId="0" borderId="0" xfId="0" applyNumberFormat="1"/>
    <xf numFmtId="10" fontId="0" fillId="0" borderId="0" xfId="0" applyNumberFormat="1"/>
    <xf numFmtId="0" fontId="7" fillId="0" borderId="0" xfId="0" applyFont="1" applyFill="1"/>
    <xf numFmtId="0" fontId="0" fillId="0" borderId="0" xfId="0" applyFill="1"/>
    <xf numFmtId="0" fontId="0" fillId="0" borderId="0" xfId="0" applyNumberFormat="1"/>
    <xf numFmtId="9" fontId="0" fillId="0" borderId="0" xfId="249" applyFont="1"/>
    <xf numFmtId="0" fontId="0" fillId="0" borderId="0" xfId="249" applyNumberFormat="1" applyFont="1"/>
    <xf numFmtId="0" fontId="7" fillId="0" borderId="0" xfId="0" applyFont="1"/>
  </cellXfs>
  <cellStyles count="2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  <cellStyle name="Följd hyperlänk" xfId="21"/>
    <cellStyle name="Hyperlänk" xfId="22"/>
    <cellStyle name="Följd hyperlänk" xfId="23"/>
    <cellStyle name="Hyperlänk" xfId="24"/>
    <cellStyle name="Följd hyperlänk" xfId="25"/>
    <cellStyle name="Hyperlänk" xfId="26"/>
    <cellStyle name="Följd hyperlänk" xfId="27"/>
    <cellStyle name="Hyperlänk" xfId="28"/>
    <cellStyle name="Följd hyperlänk" xfId="29"/>
    <cellStyle name="Hyperlänk" xfId="30"/>
    <cellStyle name="Följd hyperlänk" xfId="31"/>
    <cellStyle name="Hyperlänk" xfId="32"/>
    <cellStyle name="Följd hyperlänk" xfId="33"/>
    <cellStyle name="Hyperlänk" xfId="34"/>
    <cellStyle name="Följd hyperlänk" xfId="35"/>
    <cellStyle name="Hyperlänk" xfId="36"/>
    <cellStyle name="Följd hyperlänk" xfId="37"/>
    <cellStyle name="Hyperlänk" xfId="38"/>
    <cellStyle name="Följd hyperlänk" xfId="39"/>
    <cellStyle name="Hyperlänk" xfId="40"/>
    <cellStyle name="Följd hyperlänk" xfId="41"/>
    <cellStyle name="Hyperlänk" xfId="42"/>
    <cellStyle name="Följd hyperlänk" xfId="43"/>
    <cellStyle name="Hyperlänk" xfId="44"/>
    <cellStyle name="Följd hyperlänk" xfId="45"/>
    <cellStyle name="Hyperlänk" xfId="46"/>
    <cellStyle name="Följd hyperlänk" xfId="47"/>
    <cellStyle name="Hyperlänk" xfId="48"/>
    <cellStyle name="Följd hyperlänk" xfId="49"/>
    <cellStyle name="Hyperlänk" xfId="50"/>
    <cellStyle name="Följd hyperlänk" xfId="51"/>
    <cellStyle name="Hyperlänk" xfId="52"/>
    <cellStyle name="Följd hyperlänk" xfId="53"/>
    <cellStyle name="Hyperlänk" xfId="54"/>
    <cellStyle name="Följd hyperlänk" xfId="55"/>
    <cellStyle name="Hyperlänk" xfId="56"/>
    <cellStyle name="Följd hyperlänk" xfId="57"/>
    <cellStyle name="Hyperlänk" xfId="58"/>
    <cellStyle name="Följd hyperlänk" xfId="59"/>
    <cellStyle name="Hyperlänk" xfId="60"/>
    <cellStyle name="Följd hyperlänk" xfId="61"/>
    <cellStyle name="Hyperlänk" xfId="62"/>
    <cellStyle name="Följd hyperlänk" xfId="63"/>
    <cellStyle name="Hyperlänk" xfId="64"/>
    <cellStyle name="Följd hyperlänk" xfId="65"/>
    <cellStyle name="Hyperlänk" xfId="66"/>
    <cellStyle name="Följd hyperlänk" xfId="67"/>
    <cellStyle name="Hyperlänk" xfId="68"/>
    <cellStyle name="Följd hyperlänk" xfId="69"/>
    <cellStyle name="Hyperlänk" xfId="70"/>
    <cellStyle name="Följd hyperlänk" xfId="71"/>
    <cellStyle name="Hyperlänk" xfId="72"/>
    <cellStyle name="Följd hyperlänk" xfId="73"/>
    <cellStyle name="Hyperlänk" xfId="74"/>
    <cellStyle name="Följd hyperlänk" xfId="75"/>
    <cellStyle name="Hyperlänk" xfId="76"/>
    <cellStyle name="Följd hyperlänk" xfId="77"/>
    <cellStyle name="Hyperlänk" xfId="78"/>
    <cellStyle name="Följd hyperlänk" xfId="79"/>
    <cellStyle name="Normal 2" xfId="80"/>
    <cellStyle name="Hyperlänk" xfId="81"/>
    <cellStyle name="Följd hyperlänk" xfId="82"/>
    <cellStyle name="Hyperlänk" xfId="83"/>
    <cellStyle name="Följd hyperlänk" xfId="84"/>
    <cellStyle name="Hyperlänk" xfId="85"/>
    <cellStyle name="Följd hyperlänk" xfId="86"/>
    <cellStyle name="Hyperlänk" xfId="87"/>
    <cellStyle name="Följd hyperlänk" xfId="88"/>
    <cellStyle name="Hyperlänk" xfId="89"/>
    <cellStyle name="Följd hyperlänk" xfId="90"/>
    <cellStyle name="Hyperlänk" xfId="91"/>
    <cellStyle name="Följd hyperlänk" xfId="92"/>
    <cellStyle name="Hyperlänk" xfId="93"/>
    <cellStyle name="Följd hyperlänk" xfId="94"/>
    <cellStyle name="Hyperlänk" xfId="95"/>
    <cellStyle name="Följd hyperlänk" xfId="96"/>
    <cellStyle name="Hyperlänk" xfId="97"/>
    <cellStyle name="Följd hyperlänk" xfId="98"/>
    <cellStyle name="Hyperlänk" xfId="99"/>
    <cellStyle name="Följd hyperlänk" xfId="100"/>
    <cellStyle name="Hyperlänk" xfId="101"/>
    <cellStyle name="Följd hyperlänk" xfId="102"/>
    <cellStyle name="Hyperlänk" xfId="103"/>
    <cellStyle name="Följd hyperlänk" xfId="104"/>
    <cellStyle name="Hyperlänk" xfId="105"/>
    <cellStyle name="Följd hyperlänk" xfId="106"/>
    <cellStyle name="Hyperlänk" xfId="107"/>
    <cellStyle name="Följd hyperlänk" xfId="108"/>
    <cellStyle name="Hyperlänk" xfId="109"/>
    <cellStyle name="Följd hyperlänk" xfId="110"/>
    <cellStyle name="Hyperlänk" xfId="111"/>
    <cellStyle name="Följd hyperlänk" xfId="112"/>
    <cellStyle name="Hyperlänk" xfId="113"/>
    <cellStyle name="Följd hyperlänk" xfId="114"/>
    <cellStyle name="Hyperlänk" xfId="115"/>
    <cellStyle name="Följd hyperlänk" xfId="116"/>
    <cellStyle name="Hyperlänk" xfId="117"/>
    <cellStyle name="Följd hyperlänk" xfId="118"/>
    <cellStyle name="Hyperlänk" xfId="119"/>
    <cellStyle name="Följd hyperlänk" xfId="120"/>
    <cellStyle name="Hyperlänk" xfId="121"/>
    <cellStyle name="Följd hyperlänk" xfId="122"/>
    <cellStyle name="Hyperlänk" xfId="123"/>
    <cellStyle name="Följd hyperlänk" xfId="124"/>
    <cellStyle name="Hyperlänk" xfId="125"/>
    <cellStyle name="Följd hyperlänk" xfId="126"/>
    <cellStyle name="Hyperlänk" xfId="127"/>
    <cellStyle name="Följd hyperlänk" xfId="128"/>
    <cellStyle name="Hyperlänk" xfId="129"/>
    <cellStyle name="Följd hyperlänk" xfId="130"/>
    <cellStyle name="Hyperlänk" xfId="131"/>
    <cellStyle name="Följd hyperlänk" xfId="132"/>
    <cellStyle name="Hyperlänk" xfId="133"/>
    <cellStyle name="Följd hyperlänk" xfId="134"/>
    <cellStyle name="Hyperlänk" xfId="135"/>
    <cellStyle name="Följd hyperlänk" xfId="136"/>
    <cellStyle name="Hyperlänk" xfId="137"/>
    <cellStyle name="Följd hyperlänk" xfId="138"/>
    <cellStyle name="Hyperlänk" xfId="139"/>
    <cellStyle name="Följd hyperlänk" xfId="140"/>
    <cellStyle name="Hyperlänk" xfId="141"/>
    <cellStyle name="Följd hyperlänk" xfId="142"/>
    <cellStyle name="Hyperlänk" xfId="143"/>
    <cellStyle name="Följd hyperlänk" xfId="144"/>
    <cellStyle name="Hyperlänk" xfId="145"/>
    <cellStyle name="Följd hyperlänk" xfId="146"/>
    <cellStyle name="Hyperlänk" xfId="147"/>
    <cellStyle name="Följd hyperlänk" xfId="148"/>
    <cellStyle name="Hyperlänk" xfId="149"/>
    <cellStyle name="Följd hyperlänk" xfId="150"/>
    <cellStyle name="Hyperlänk" xfId="151"/>
    <cellStyle name="Följd hyperlänk" xfId="152"/>
    <cellStyle name="Hyperlänk" xfId="153"/>
    <cellStyle name="Följd hyperlänk" xfId="154"/>
    <cellStyle name="Hyperlänk" xfId="155"/>
    <cellStyle name="Följd hyperlänk" xfId="156"/>
    <cellStyle name="Hyperlänk" xfId="157"/>
    <cellStyle name="Följd hyperlänk" xfId="158"/>
    <cellStyle name="Hyperlänk" xfId="159"/>
    <cellStyle name="Följd hyperlänk" xfId="160"/>
    <cellStyle name="Hyperlänk" xfId="161"/>
    <cellStyle name="Följd hyperlänk" xfId="162"/>
    <cellStyle name="Hyperlänk" xfId="163"/>
    <cellStyle name="Följd hyperlänk" xfId="164"/>
    <cellStyle name="Hyperlänk" xfId="165"/>
    <cellStyle name="Följd hyperlänk" xfId="166"/>
    <cellStyle name="Hyperlänk" xfId="167"/>
    <cellStyle name="Följd hyperlänk" xfId="168"/>
    <cellStyle name="Hyperlänk" xfId="169"/>
    <cellStyle name="Följd hyperlänk" xfId="170"/>
    <cellStyle name="Hyperlänk" xfId="171"/>
    <cellStyle name="Följd hyperlänk" xfId="172"/>
    <cellStyle name="Hyperlänk" xfId="173"/>
    <cellStyle name="Följd hyperlänk" xfId="174"/>
    <cellStyle name="Hyperlänk" xfId="175"/>
    <cellStyle name="Följd hyperlänk" xfId="176"/>
    <cellStyle name="Hyperlänk" xfId="177"/>
    <cellStyle name="Följd hyperlänk" xfId="178"/>
    <cellStyle name="Hyperlänk" xfId="179"/>
    <cellStyle name="Följd hyperlänk" xfId="180"/>
    <cellStyle name="Hyperlänk" xfId="181"/>
    <cellStyle name="Följd hyperlänk" xfId="182"/>
    <cellStyle name="Hyperlänk" xfId="183"/>
    <cellStyle name="Följd hyperlänk" xfId="184"/>
    <cellStyle name="Hyperlänk" xfId="185"/>
    <cellStyle name="Följd hyperlänk" xfId="186"/>
    <cellStyle name="Hyperlänk" xfId="187"/>
    <cellStyle name="Följd hyperlänk" xfId="188"/>
    <cellStyle name="Hyperlänk" xfId="189"/>
    <cellStyle name="Följd hyperlänk" xfId="190"/>
    <cellStyle name="Hyperlänk" xfId="191"/>
    <cellStyle name="Följd hyperlänk" xfId="192"/>
    <cellStyle name="Hyperlänk" xfId="193"/>
    <cellStyle name="Följd hyperlänk" xfId="194"/>
    <cellStyle name="Hyperlänk" xfId="195"/>
    <cellStyle name="Följd hyperlänk" xfId="196"/>
    <cellStyle name="Hyperlänk" xfId="197"/>
    <cellStyle name="Följd hyperlänk" xfId="198"/>
    <cellStyle name="Hyperlänk" xfId="199"/>
    <cellStyle name="Följd hyperlänk" xfId="200"/>
    <cellStyle name="Hyperlänk" xfId="201"/>
    <cellStyle name="Följd hyperlänk" xfId="202"/>
    <cellStyle name="Hyperlänk" xfId="203"/>
    <cellStyle name="Följd hyperlänk" xfId="204"/>
    <cellStyle name="Hyperlänk" xfId="205"/>
    <cellStyle name="Följd hyperlänk" xfId="206"/>
    <cellStyle name="Hyperlänk" xfId="207"/>
    <cellStyle name="Följd hyperlänk" xfId="208"/>
    <cellStyle name="Hyperlänk" xfId="209"/>
    <cellStyle name="Följd hyperlänk" xfId="210"/>
    <cellStyle name="Hyperlänk" xfId="211"/>
    <cellStyle name="Följd hyperlänk" xfId="212"/>
    <cellStyle name="Hyperlänk" xfId="213"/>
    <cellStyle name="Följd hyperlänk" xfId="214"/>
    <cellStyle name="Hyperlänk" xfId="215"/>
    <cellStyle name="Följd hyperlänk" xfId="216"/>
    <cellStyle name="Hyperlänk" xfId="217"/>
    <cellStyle name="Följd hyperlänk" xfId="218"/>
    <cellStyle name="Hyperlänk" xfId="219"/>
    <cellStyle name="Följd hyperlänk" xfId="220"/>
    <cellStyle name="Hyperlänk" xfId="221"/>
    <cellStyle name="Följd hyperlänk" xfId="222"/>
    <cellStyle name="Hyperlänk" xfId="223"/>
    <cellStyle name="Följd hyperlänk" xfId="224"/>
    <cellStyle name="Hyperlänk" xfId="225"/>
    <cellStyle name="Följd hyperlänk" xfId="226"/>
    <cellStyle name="Hyperlänk" xfId="227"/>
    <cellStyle name="Följd hyperlänk" xfId="228"/>
    <cellStyle name="Hyperlänk" xfId="229"/>
    <cellStyle name="Följd hyperlänk" xfId="230"/>
    <cellStyle name="Hyperlänk" xfId="231"/>
    <cellStyle name="Följd hyperlänk" xfId="232"/>
    <cellStyle name="Hyperlänk" xfId="233"/>
    <cellStyle name="Följd hyperlänk" xfId="234"/>
    <cellStyle name="Hyperlänk" xfId="235"/>
    <cellStyle name="Följd hyperlänk" xfId="236"/>
    <cellStyle name="Hyperlänk" xfId="237"/>
    <cellStyle name="Följd hyperlänk" xfId="238"/>
    <cellStyle name="Hyperlänk" xfId="239"/>
    <cellStyle name="Följd hyperlänk" xfId="240"/>
    <cellStyle name="Hyperlänk" xfId="241"/>
    <cellStyle name="Följd hyperlänk" xfId="242"/>
    <cellStyle name="Hyperlänk" xfId="243"/>
    <cellStyle name="Följd hyperlänk" xfId="244"/>
    <cellStyle name="Hyperlänk" xfId="245"/>
    <cellStyle name="Följd hyperlänk" xfId="246"/>
    <cellStyle name="Hyperlänk" xfId="247"/>
    <cellStyle name="Följd hyperlänk" xfId="248"/>
    <cellStyle name="Procent" xfId="24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'1.1'!$B$3</c:f>
              <c:strCache>
                <c:ptCount val="1"/>
                <c:pt idx="0">
                  <c:v>dator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'1.1'!$A$4:$A$22</c:f>
              <c:numCache/>
            </c:numRef>
          </c:cat>
          <c:val>
            <c:numRef>
              <c:f>'1.1'!$B$4:$B$22</c:f>
              <c:numCache/>
            </c:numRef>
          </c:val>
          <c:smooth val="0"/>
        </c:ser>
        <c:ser>
          <c:idx val="1"/>
          <c:order val="1"/>
          <c:tx>
            <c:strRef>
              <c:f>'1.1'!$C$3</c:f>
              <c:strCache>
                <c:ptCount val="1"/>
                <c:pt idx="0">
                  <c:v>internet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'1.1'!$A$4:$A$22</c:f>
              <c:numCache/>
            </c:numRef>
          </c:cat>
          <c:val>
            <c:numRef>
              <c:f>'1.1'!$C$4:$C$22</c:f>
              <c:numCache/>
            </c:numRef>
          </c:val>
          <c:smooth val="0"/>
        </c:ser>
        <c:ser>
          <c:idx val="2"/>
          <c:order val="2"/>
          <c:tx>
            <c:strRef>
              <c:f>'1.1'!$D$3</c:f>
              <c:strCache>
                <c:ptCount val="1"/>
                <c:pt idx="0">
                  <c:v>bredband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'1.1'!$A$4:$A$22</c:f>
              <c:numCache/>
            </c:numRef>
          </c:cat>
          <c:val>
            <c:numRef>
              <c:f>'1.1'!$D$4:$D$22</c:f>
              <c:numCache/>
            </c:numRef>
          </c:val>
          <c:smooth val="0"/>
        </c:ser>
        <c:axId val="47738555"/>
        <c:axId val="26993812"/>
      </c:lineChart>
      <c:catAx>
        <c:axId val="47738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93812"/>
        <c:crosses val="autoZero"/>
        <c:auto val="1"/>
        <c:lblOffset val="100"/>
        <c:noMultiLvlLbl val="0"/>
      </c:catAx>
      <c:valAx>
        <c:axId val="2699381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773855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'1.10'!$A$5:$A$8</c:f>
              <c:numCache/>
            </c:numRef>
          </c:cat>
          <c:val>
            <c:numRef>
              <c:f>'1.10'!$B$5:$B$8</c:f>
              <c:numCache/>
            </c:numRef>
          </c:val>
          <c:smooth val="0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982"/>
        <c:crosses val="autoZero"/>
        <c:auto val="1"/>
        <c:lblOffset val="100"/>
        <c:noMultiLvlLbl val="0"/>
      </c:catAx>
      <c:valAx>
        <c:axId val="5655982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536768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44" r="0.75000000000000044" t="1" header="0.5" footer="0.5"/>
    <c:pageSetup/>
  </c:printSettings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'7.16 7.17'!$A$37:$A$40</c:f>
              <c:strCache/>
            </c:strRef>
          </c:cat>
          <c:val>
            <c:numRef>
              <c:f>'7.16 7.17'!$B$37:$B$40</c:f>
              <c:numCache/>
            </c:numRef>
          </c:val>
        </c:ser>
      </c:pieChart>
    </c:plotArea>
    <c:plotVisOnly val="1"/>
    <c:dispBlanksAs val="zero"/>
    <c:showDLblsOverMax val="0"/>
  </c:chart>
  <c:txPr>
    <a:bodyPr vert="horz" rot="0"/>
    <a:lstStyle/>
    <a:p>
      <a:pPr>
        <a:defRPr lang="en-US" cap="none" sz="14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'8.1 8.2 '!$B$4</c:f>
              <c:strCache>
                <c:ptCount val="1"/>
                <c:pt idx="0">
                  <c:v>tillgång till internet hemma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'8.1 8.2 '!$C$3:$F$3</c:f>
              <c:strCache/>
            </c:strRef>
          </c:cat>
          <c:val>
            <c:numRef>
              <c:f>'8.1 8.2 '!$C$4:$F$4</c:f>
              <c:numCache/>
            </c:numRef>
          </c:val>
          <c:smooth val="0"/>
        </c:ser>
        <c:ser>
          <c:idx val="1"/>
          <c:order val="1"/>
          <c:tx>
            <c:strRef>
              <c:f>'8.1 8.2 '!$B$5</c:f>
              <c:strCache>
                <c:ptCount val="1"/>
                <c:pt idx="0">
                  <c:v>använder internet någon gång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'8.1 8.2 '!$C$3:$F$3</c:f>
              <c:strCache/>
            </c:strRef>
          </c:cat>
          <c:val>
            <c:numRef>
              <c:f>'8.1 8.2 '!$C$5:$F$5</c:f>
              <c:numCache/>
            </c:numRef>
          </c:val>
          <c:smooth val="0"/>
        </c:ser>
        <c:ser>
          <c:idx val="2"/>
          <c:order val="2"/>
          <c:tx>
            <c:strRef>
              <c:f>'8.1 8.2 '!$B$6</c:f>
              <c:strCache>
                <c:ptCount val="1"/>
                <c:pt idx="0">
                  <c:v>daglig användning internet hemma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'8.1 8.2 '!$C$3:$F$3</c:f>
              <c:strCache/>
            </c:strRef>
          </c:cat>
          <c:val>
            <c:numRef>
              <c:f>'8.1 8.2 '!$C$6:$F$6</c:f>
              <c:numCache/>
            </c:numRef>
          </c:val>
          <c:smooth val="0"/>
        </c:ser>
        <c:ser>
          <c:idx val="3"/>
          <c:order val="3"/>
          <c:tx>
            <c:strRef>
              <c:f>'8.1 8.2 '!$B$7</c:f>
              <c:strCache>
                <c:ptCount val="1"/>
                <c:pt idx="0">
                  <c:v>tillgång smart mobil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'8.1 8.2 '!$C$3:$F$3</c:f>
              <c:strCache/>
            </c:strRef>
          </c:cat>
          <c:val>
            <c:numRef>
              <c:f>'8.1 8.2 '!$C$7:$F$7</c:f>
              <c:numCache/>
            </c:numRef>
          </c:val>
          <c:smooth val="0"/>
        </c:ser>
        <c:ser>
          <c:idx val="4"/>
          <c:order val="4"/>
          <c:tx>
            <c:strRef>
              <c:f>'8.1 8.2 '!$B$8</c:f>
              <c:strCache>
                <c:ptCount val="1"/>
                <c:pt idx="0">
                  <c:v>tillgång surfplatta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'8.1 8.2 '!$C$3:$F$3</c:f>
              <c:strCache/>
            </c:strRef>
          </c:cat>
          <c:val>
            <c:numRef>
              <c:f>'8.1 8.2 '!$C$8:$F$8</c:f>
              <c:numCache/>
            </c:numRef>
          </c:val>
          <c:smooth val="0"/>
        </c:ser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4220"/>
        <c:crosses val="autoZero"/>
        <c:auto val="1"/>
        <c:lblOffset val="100"/>
        <c:noMultiLvlLbl val="0"/>
      </c:catAx>
      <c:valAx>
        <c:axId val="62104220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41831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'8.1 8.2 '!$B$23</c:f>
              <c:strCache>
                <c:ptCount val="1"/>
                <c:pt idx="0">
                  <c:v>tillgång till internet hemma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'8.1 8.2 '!$C$22:$E$22</c:f>
              <c:strCache/>
            </c:strRef>
          </c:cat>
          <c:val>
            <c:numRef>
              <c:f>'8.1 8.2 '!$C$23:$E$23</c:f>
              <c:numCache/>
            </c:numRef>
          </c:val>
          <c:smooth val="0"/>
        </c:ser>
        <c:ser>
          <c:idx val="1"/>
          <c:order val="1"/>
          <c:tx>
            <c:strRef>
              <c:f>'8.1 8.2 '!$B$24</c:f>
              <c:strCache>
                <c:ptCount val="1"/>
                <c:pt idx="0">
                  <c:v>använder internet någon gång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'8.1 8.2 '!$C$22:$E$22</c:f>
              <c:strCache/>
            </c:strRef>
          </c:cat>
          <c:val>
            <c:numRef>
              <c:f>'8.1 8.2 '!$C$24:$E$24</c:f>
              <c:numCache/>
            </c:numRef>
          </c:val>
          <c:smooth val="0"/>
        </c:ser>
        <c:ser>
          <c:idx val="2"/>
          <c:order val="2"/>
          <c:tx>
            <c:strRef>
              <c:f>'8.1 8.2 '!$B$25</c:f>
              <c:strCache>
                <c:ptCount val="1"/>
                <c:pt idx="0">
                  <c:v>daglig användning internet hemma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'8.1 8.2 '!$C$22:$E$22</c:f>
              <c:strCache/>
            </c:strRef>
          </c:cat>
          <c:val>
            <c:numRef>
              <c:f>'8.1 8.2 '!$C$25:$E$25</c:f>
              <c:numCache/>
            </c:numRef>
          </c:val>
          <c:smooth val="0"/>
        </c:ser>
        <c:ser>
          <c:idx val="3"/>
          <c:order val="3"/>
          <c:tx>
            <c:strRef>
              <c:f>'8.1 8.2 '!$B$26</c:f>
              <c:strCache>
                <c:ptCount val="1"/>
                <c:pt idx="0">
                  <c:v>tillgång smart mobil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'8.1 8.2 '!$C$22:$E$22</c:f>
              <c:strCache/>
            </c:strRef>
          </c:cat>
          <c:val>
            <c:numRef>
              <c:f>'8.1 8.2 '!$C$26:$E$26</c:f>
              <c:numCache/>
            </c:numRef>
          </c:val>
          <c:smooth val="0"/>
        </c:ser>
        <c:ser>
          <c:idx val="4"/>
          <c:order val="4"/>
          <c:tx>
            <c:strRef>
              <c:f>'8.1 8.2 '!$B$27</c:f>
              <c:strCache>
                <c:ptCount val="1"/>
                <c:pt idx="0">
                  <c:v>tillgång surfplatta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'8.1 8.2 '!$C$22:$E$22</c:f>
              <c:strCache/>
            </c:strRef>
          </c:cat>
          <c:val>
            <c:numRef>
              <c:f>'8.1 8.2 '!$C$27:$E$27</c:f>
              <c:numCache/>
            </c:numRef>
          </c:val>
          <c:smooth val="0"/>
        </c:ser>
        <c:axId val="22067069"/>
        <c:axId val="64385894"/>
      </c:line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5894"/>
        <c:crosses val="autoZero"/>
        <c:auto val="1"/>
        <c:lblOffset val="100"/>
        <c:noMultiLvlLbl val="0"/>
      </c:catAx>
      <c:valAx>
        <c:axId val="64385894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206706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'8.3 8.4 8.5 '!$B$4</c:f>
              <c:strCache>
                <c:ptCount val="1"/>
                <c:pt idx="0">
                  <c:v>tillgång till internet hemma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'8.3 8.4 8.5 '!$C$3:$F$3</c:f>
              <c:strCache/>
            </c:strRef>
          </c:cat>
          <c:val>
            <c:numRef>
              <c:f>'8.3 8.4 8.5 '!$C$4:$F$4</c:f>
              <c:numCache/>
            </c:numRef>
          </c:val>
          <c:smooth val="0"/>
        </c:ser>
        <c:ser>
          <c:idx val="1"/>
          <c:order val="1"/>
          <c:tx>
            <c:strRef>
              <c:f>'8.3 8.4 8.5 '!$B$5</c:f>
              <c:strCache>
                <c:ptCount val="1"/>
                <c:pt idx="0">
                  <c:v>använder internet någon gång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'8.3 8.4 8.5 '!$C$3:$F$3</c:f>
              <c:strCache/>
            </c:strRef>
          </c:cat>
          <c:val>
            <c:numRef>
              <c:f>'8.3 8.4 8.5 '!$C$5:$F$5</c:f>
              <c:numCache/>
            </c:numRef>
          </c:val>
          <c:smooth val="0"/>
        </c:ser>
        <c:ser>
          <c:idx val="2"/>
          <c:order val="2"/>
          <c:tx>
            <c:strRef>
              <c:f>'8.3 8.4 8.5 '!$B$6</c:f>
              <c:strCache>
                <c:ptCount val="1"/>
                <c:pt idx="0">
                  <c:v>daglig användning internet hemma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 8.4 8.5 '!$C$3:$F$3</c:f>
              <c:strCache/>
            </c:strRef>
          </c:cat>
          <c:val>
            <c:numRef>
              <c:f>'8.3 8.4 8.5 '!$C$6:$F$6</c:f>
              <c:numCache/>
            </c:numRef>
          </c:val>
          <c:smooth val="0"/>
        </c:ser>
        <c:ser>
          <c:idx val="3"/>
          <c:order val="3"/>
          <c:tx>
            <c:strRef>
              <c:f>'8.3 8.4 8.5 '!$B$7</c:f>
              <c:strCache>
                <c:ptCount val="1"/>
                <c:pt idx="0">
                  <c:v>tillgång smart mobil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 8.4 8.5 '!$C$3:$F$3</c:f>
              <c:strCache/>
            </c:strRef>
          </c:cat>
          <c:val>
            <c:numRef>
              <c:f>'8.3 8.4 8.5 '!$C$7:$F$7</c:f>
              <c:numCache/>
            </c:numRef>
          </c:val>
          <c:smooth val="0"/>
        </c:ser>
        <c:ser>
          <c:idx val="4"/>
          <c:order val="4"/>
          <c:tx>
            <c:strRef>
              <c:f>'8.3 8.4 8.5 '!$B$8</c:f>
              <c:strCache>
                <c:ptCount val="1"/>
                <c:pt idx="0">
                  <c:v>tillgång surfplatta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 8.4 8.5 '!$C$3:$F$3</c:f>
              <c:strCache/>
            </c:strRef>
          </c:cat>
          <c:val>
            <c:numRef>
              <c:f>'8.3 8.4 8.5 '!$C$8:$F$8</c:f>
              <c:numCache/>
            </c:numRef>
          </c:val>
          <c:smooth val="0"/>
        </c:ser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4896"/>
        <c:crosses val="autoZero"/>
        <c:auto val="1"/>
        <c:lblOffset val="100"/>
        <c:noMultiLvlLbl val="0"/>
      </c:catAx>
      <c:valAx>
        <c:axId val="4787489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260213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'8.3 8.4 8.5 '!$B$25</c:f>
              <c:strCache>
                <c:ptCount val="1"/>
                <c:pt idx="0">
                  <c:v>tillgång till internet hemma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'8.3 8.4 8.5 '!$C$24:$F$24</c:f>
              <c:strCache/>
            </c:strRef>
          </c:cat>
          <c:val>
            <c:numRef>
              <c:f>'8.3 8.4 8.5 '!$C$25:$F$25</c:f>
              <c:numCache/>
            </c:numRef>
          </c:val>
          <c:smooth val="0"/>
        </c:ser>
        <c:ser>
          <c:idx val="1"/>
          <c:order val="1"/>
          <c:tx>
            <c:strRef>
              <c:f>'8.3 8.4 8.5 '!$B$26</c:f>
              <c:strCache>
                <c:ptCount val="1"/>
                <c:pt idx="0">
                  <c:v>använder internet någon gång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'8.3 8.4 8.5 '!$C$24:$F$24</c:f>
              <c:strCache/>
            </c:strRef>
          </c:cat>
          <c:val>
            <c:numRef>
              <c:f>'8.3 8.4 8.5 '!$C$26:$F$26</c:f>
              <c:numCache/>
            </c:numRef>
          </c:val>
          <c:smooth val="0"/>
        </c:ser>
        <c:ser>
          <c:idx val="2"/>
          <c:order val="2"/>
          <c:tx>
            <c:strRef>
              <c:f>'8.3 8.4 8.5 '!$B$27</c:f>
              <c:strCache>
                <c:ptCount val="1"/>
                <c:pt idx="0">
                  <c:v>daglig användning internet hemma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 8.4 8.5 '!$C$24:$F$24</c:f>
              <c:strCache/>
            </c:strRef>
          </c:cat>
          <c:val>
            <c:numRef>
              <c:f>'8.3 8.4 8.5 '!$C$27:$F$27</c:f>
              <c:numCache/>
            </c:numRef>
          </c:val>
          <c:smooth val="0"/>
        </c:ser>
        <c:ser>
          <c:idx val="3"/>
          <c:order val="3"/>
          <c:tx>
            <c:strRef>
              <c:f>'8.3 8.4 8.5 '!$B$28</c:f>
              <c:strCache>
                <c:ptCount val="1"/>
                <c:pt idx="0">
                  <c:v>tillgång smart mobil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 8.4 8.5 '!$C$24:$F$24</c:f>
              <c:strCache/>
            </c:strRef>
          </c:cat>
          <c:val>
            <c:numRef>
              <c:f>'8.3 8.4 8.5 '!$C$28:$F$28</c:f>
              <c:numCache/>
            </c:numRef>
          </c:val>
          <c:smooth val="0"/>
        </c:ser>
        <c:ser>
          <c:idx val="4"/>
          <c:order val="4"/>
          <c:tx>
            <c:strRef>
              <c:f>'8.3 8.4 8.5 '!$B$29</c:f>
              <c:strCache>
                <c:ptCount val="1"/>
                <c:pt idx="0">
                  <c:v>tillgång surfplatta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 8.4 8.5 '!$C$24:$F$24</c:f>
              <c:strCache/>
            </c:strRef>
          </c:cat>
          <c:val>
            <c:numRef>
              <c:f>'8.3 8.4 8.5 '!$C$29:$F$29</c:f>
              <c:numCache/>
            </c:numRef>
          </c:val>
          <c:smooth val="0"/>
        </c:ser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1338"/>
        <c:crosses val="autoZero"/>
        <c:auto val="1"/>
        <c:lblOffset val="100"/>
        <c:noMultiLvlLbl val="0"/>
      </c:catAx>
      <c:valAx>
        <c:axId val="52661338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822088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'8.3 8.4 8.5 '!$C$44</c:f>
              <c:strCache>
                <c:ptCount val="1"/>
                <c:pt idx="0">
                  <c:v>tjänstemän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'8.3 8.4 8.5 '!$B$45:$B$49</c:f>
              <c:strCache/>
            </c:strRef>
          </c:cat>
          <c:val>
            <c:numRef>
              <c:f>'8.3 8.4 8.5 '!$C$45:$C$49</c:f>
              <c:numCache/>
            </c:numRef>
          </c:val>
        </c:ser>
        <c:ser>
          <c:idx val="1"/>
          <c:order val="1"/>
          <c:tx>
            <c:strRef>
              <c:f>'8.3 8.4 8.5 '!$D$44</c:f>
              <c:strCache>
                <c:ptCount val="1"/>
                <c:pt idx="0">
                  <c:v>arbetare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'8.3 8.4 8.5 '!$B$45:$B$49</c:f>
              <c:strCache/>
            </c:strRef>
          </c:cat>
          <c:val>
            <c:numRef>
              <c:f>'8.3 8.4 8.5 '!$D$45:$D$49</c:f>
              <c:numCache/>
            </c:numRef>
          </c:val>
        </c:ser>
        <c:axId val="4189995"/>
        <c:axId val="37709956"/>
      </c:bar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9956"/>
        <c:crosses val="autoZero"/>
        <c:auto val="1"/>
        <c:lblOffset val="100"/>
        <c:noMultiLvlLbl val="0"/>
      </c:catAx>
      <c:valAx>
        <c:axId val="3770995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1899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'8.6 8.7 8.8 '!$B$3</c:f>
              <c:strCache>
                <c:ptCount val="1"/>
                <c:pt idx="0">
                  <c:v>tillgång till internet hemma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'8.6 8.7 8.8 '!$C$2:$E$2</c:f>
              <c:strCache/>
            </c:strRef>
          </c:cat>
          <c:val>
            <c:numRef>
              <c:f>'8.6 8.7 8.8 '!$C$3:$E$3</c:f>
              <c:numCache/>
            </c:numRef>
          </c:val>
          <c:smooth val="0"/>
        </c:ser>
        <c:ser>
          <c:idx val="1"/>
          <c:order val="1"/>
          <c:tx>
            <c:strRef>
              <c:f>'8.6 8.7 8.8 '!$B$4</c:f>
              <c:strCache>
                <c:ptCount val="1"/>
                <c:pt idx="0">
                  <c:v>använder internet någon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'8.6 8.7 8.8 '!$C$2:$E$2</c:f>
              <c:strCache/>
            </c:strRef>
          </c:cat>
          <c:val>
            <c:numRef>
              <c:f>'8.6 8.7 8.8 '!$C$4:$E$4</c:f>
              <c:numCache/>
            </c:numRef>
          </c:val>
          <c:smooth val="0"/>
        </c:ser>
        <c:ser>
          <c:idx val="2"/>
          <c:order val="2"/>
          <c:tx>
            <c:strRef>
              <c:f>'8.6 8.7 8.8 '!$B$5</c:f>
              <c:strCache>
                <c:ptCount val="1"/>
                <c:pt idx="0">
                  <c:v>daglig användning internet hemma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'8.6 8.7 8.8 '!$C$2:$E$2</c:f>
              <c:strCache/>
            </c:strRef>
          </c:cat>
          <c:val>
            <c:numRef>
              <c:f>'8.6 8.7 8.8 '!$C$5:$E$5</c:f>
              <c:numCache/>
            </c:numRef>
          </c:val>
          <c:smooth val="0"/>
        </c:ser>
        <c:ser>
          <c:idx val="3"/>
          <c:order val="3"/>
          <c:tx>
            <c:strRef>
              <c:f>'8.6 8.7 8.8 '!$B$6</c:f>
              <c:strCache>
                <c:ptCount val="1"/>
                <c:pt idx="0">
                  <c:v>tillgång smart mobil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'8.6 8.7 8.8 '!$C$2:$E$2</c:f>
              <c:strCache/>
            </c:strRef>
          </c:cat>
          <c:val>
            <c:numRef>
              <c:f>'8.6 8.7 8.8 '!$C$6:$E$6</c:f>
              <c:numCache/>
            </c:numRef>
          </c:val>
          <c:smooth val="0"/>
        </c:ser>
        <c:ser>
          <c:idx val="4"/>
          <c:order val="4"/>
          <c:tx>
            <c:strRef>
              <c:f>'8.6 8.7 8.8 '!$B$7</c:f>
              <c:strCache>
                <c:ptCount val="1"/>
                <c:pt idx="0">
                  <c:v>tillgång surfplatta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'8.6 8.7 8.8 '!$C$2:$E$2</c:f>
              <c:strCache/>
            </c:strRef>
          </c:cat>
          <c:val>
            <c:numRef>
              <c:f>'8.6 8.7 8.8 '!$C$7:$E$7</c:f>
              <c:numCache/>
            </c:numRef>
          </c:val>
          <c:smooth val="0"/>
        </c:ser>
        <c:axId val="3845285"/>
        <c:axId val="34607566"/>
      </c:line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07566"/>
        <c:crosses val="autoZero"/>
        <c:auto val="1"/>
        <c:lblOffset val="100"/>
        <c:noMultiLvlLbl val="0"/>
      </c:catAx>
      <c:valAx>
        <c:axId val="34607566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84528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4"/>
          <c:y val="0.06225"/>
          <c:w val="0.34225"/>
          <c:h val="0.814"/>
        </c:manualLayout>
      </c:layout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'8.6 8.7 8.8 '!$B$23</c:f>
              <c:strCache>
                <c:ptCount val="1"/>
                <c:pt idx="0">
                  <c:v>tillgång till internet hemma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'8.6 8.7 8.8 '!$C$22:$F$22</c:f>
              <c:strCache/>
            </c:strRef>
          </c:cat>
          <c:val>
            <c:numRef>
              <c:f>'8.6 8.7 8.8 '!$C$23:$F$23</c:f>
              <c:numCache/>
            </c:numRef>
          </c:val>
          <c:smooth val="0"/>
        </c:ser>
        <c:ser>
          <c:idx val="1"/>
          <c:order val="1"/>
          <c:tx>
            <c:strRef>
              <c:f>'8.6 8.7 8.8 '!$B$24</c:f>
              <c:strCache>
                <c:ptCount val="1"/>
                <c:pt idx="0">
                  <c:v>använder internet någon gång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'8.6 8.7 8.8 '!$C$22:$F$22</c:f>
              <c:strCache/>
            </c:strRef>
          </c:cat>
          <c:val>
            <c:numRef>
              <c:f>'8.6 8.7 8.8 '!$C$24:$F$24</c:f>
              <c:numCache/>
            </c:numRef>
          </c:val>
          <c:smooth val="0"/>
        </c:ser>
        <c:ser>
          <c:idx val="2"/>
          <c:order val="2"/>
          <c:tx>
            <c:strRef>
              <c:f>'8.6 8.7 8.8 '!$B$25</c:f>
              <c:strCache>
                <c:ptCount val="1"/>
                <c:pt idx="0">
                  <c:v>daglig användning internet hemma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'8.6 8.7 8.8 '!$C$22:$F$22</c:f>
              <c:strCache/>
            </c:strRef>
          </c:cat>
          <c:val>
            <c:numRef>
              <c:f>'8.6 8.7 8.8 '!$C$25:$F$25</c:f>
              <c:numCache/>
            </c:numRef>
          </c:val>
          <c:smooth val="0"/>
        </c:ser>
        <c:ser>
          <c:idx val="3"/>
          <c:order val="3"/>
          <c:tx>
            <c:strRef>
              <c:f>'8.6 8.7 8.8 '!$B$26</c:f>
              <c:strCache>
                <c:ptCount val="1"/>
                <c:pt idx="0">
                  <c:v>tillgång smart mobil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'8.6 8.7 8.8 '!$C$22:$F$22</c:f>
              <c:strCache/>
            </c:strRef>
          </c:cat>
          <c:val>
            <c:numRef>
              <c:f>'8.6 8.7 8.8 '!$C$26:$F$26</c:f>
              <c:numCache/>
            </c:numRef>
          </c:val>
          <c:smooth val="0"/>
        </c:ser>
        <c:ser>
          <c:idx val="4"/>
          <c:order val="4"/>
          <c:tx>
            <c:strRef>
              <c:f>'8.6 8.7 8.8 '!$B$27</c:f>
              <c:strCache>
                <c:ptCount val="1"/>
                <c:pt idx="0">
                  <c:v>tillgång surfplatta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'8.6 8.7 8.8 '!$C$22:$F$22</c:f>
              <c:strCache/>
            </c:strRef>
          </c:cat>
          <c:val>
            <c:numRef>
              <c:f>'8.6 8.7 8.8 '!$C$27:$F$27</c:f>
              <c:numCache/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49432"/>
        <c:crosses val="autoZero"/>
        <c:auto val="1"/>
        <c:lblOffset val="100"/>
        <c:noMultiLvlLbl val="0"/>
      </c:catAx>
      <c:valAx>
        <c:axId val="51749432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30326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4625"/>
          <c:y val="0.05225"/>
          <c:w val="0.338"/>
          <c:h val="0.840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'8.6 8.7 8.8 '!$C$43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'8.6 8.7 8.8 '!$B$44:$B$48</c:f>
              <c:strCache/>
            </c:strRef>
          </c:cat>
          <c:val>
            <c:numRef>
              <c:f>'8.6 8.7 8.8 '!$C$44:$C$48</c:f>
              <c:numCache/>
            </c:numRef>
          </c:val>
        </c:ser>
        <c:ser>
          <c:idx val="1"/>
          <c:order val="1"/>
          <c:tx>
            <c:strRef>
              <c:f>'8.6 8.7 8.8 '!$D$43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'8.6 8.7 8.8 '!$B$44:$B$48</c:f>
              <c:strCache/>
            </c:strRef>
          </c:cat>
          <c:val>
            <c:numRef>
              <c:f>'8.6 8.7 8.8 '!$D$44:$D$48</c:f>
              <c:numCache/>
            </c:numRef>
          </c:val>
        </c:ser>
        <c:axId val="63091705"/>
        <c:axId val="30954434"/>
      </c:bar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54434"/>
        <c:crosses val="autoZero"/>
        <c:auto val="1"/>
        <c:lblOffset val="100"/>
        <c:noMultiLvlLbl val="0"/>
      </c:catAx>
      <c:valAx>
        <c:axId val="30954434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309170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5175"/>
          <c:y val="0.3365"/>
          <c:w val="0.0945"/>
          <c:h val="0.187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'8.6 8.7 8.8 '!$B$10</c:f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'8.6 8.7 8.8 '!$C$9:$E$9</c:f>
              <c:numCache/>
            </c:numRef>
          </c:cat>
          <c:val>
            <c:numRef>
              <c:f>'8.6 8.7 8.8 '!$C$10:$E$10</c:f>
              <c:numCache/>
            </c:numRef>
          </c:val>
          <c:smooth val="0"/>
        </c:ser>
        <c:ser>
          <c:idx val="3"/>
          <c:order val="1"/>
          <c:tx>
            <c:strRef>
              <c:f>'8.6 8.7 8.8 '!$B$13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'8.6 8.7 8.8 '!$C$9:$E$9</c:f>
              <c:numCache/>
            </c:numRef>
          </c:cat>
          <c:val>
            <c:numRef>
              <c:f>'8.6 8.7 8.8 '!$C$13:$E$13</c:f>
              <c:numCache/>
            </c:numRef>
          </c:val>
          <c:smooth val="0"/>
        </c:ser>
        <c:ser>
          <c:idx val="4"/>
          <c:order val="2"/>
          <c:tx>
            <c:strRef>
              <c:f>'8.6 8.7 8.8 '!$B$14</c:f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'8.6 8.7 8.8 '!$C$9:$E$9</c:f>
              <c:numCache/>
            </c:numRef>
          </c:cat>
          <c:val>
            <c:numRef>
              <c:f>'8.6 8.7 8.8 '!$C$14:$E$14</c:f>
              <c:numCache/>
            </c:numRef>
          </c:val>
          <c:smooth val="0"/>
        </c:ser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24281196"/>
        <c:crosses val="autoZero"/>
        <c:auto val="1"/>
        <c:lblOffset val="100"/>
        <c:noMultiLvlLbl val="0"/>
      </c:catAx>
      <c:valAx>
        <c:axId val="24281196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015445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38"/>
          <c:y val="0.0785"/>
          <c:w val="0.343"/>
          <c:h val="0.82925"/>
        </c:manualLayout>
      </c:layout>
      <c:overlay val="0"/>
      <c:txPr>
        <a:bodyPr vert="horz" rot="0"/>
        <a:lstStyle/>
        <a:p>
          <a:pPr>
            <a:defRPr lang="en-US" cap="none" b="1" i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'1.11'!$B$3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'1.11'!$A$4:$A$8</c:f>
              <c:strCache/>
            </c:strRef>
          </c:cat>
          <c:val>
            <c:numRef>
              <c:f>'1.11'!$B$4:$B$8</c:f>
              <c:numCache/>
            </c:numRef>
          </c:val>
        </c:ser>
        <c:ser>
          <c:idx val="1"/>
          <c:order val="1"/>
          <c:tx>
            <c:strRef>
              <c:f>'1.11'!$C$3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'1.11'!$A$4:$A$8</c:f>
              <c:strCache/>
            </c:strRef>
          </c:cat>
          <c:val>
            <c:numRef>
              <c:f>'1.11'!$C$4:$C$8</c:f>
              <c:numCache/>
            </c:numRef>
          </c:val>
        </c:ser>
        <c:ser>
          <c:idx val="2"/>
          <c:order val="2"/>
          <c:tx>
            <c:strRef>
              <c:f>'1.11'!$D$3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'1.11'!$A$4:$A$8</c:f>
              <c:strCache/>
            </c:strRef>
          </c:cat>
          <c:val>
            <c:numRef>
              <c:f>'1.11'!$D$4:$D$8</c:f>
              <c:numCache/>
            </c:numRef>
          </c:val>
        </c:ser>
        <c:ser>
          <c:idx val="3"/>
          <c:order val="3"/>
          <c:tx>
            <c:strRef>
              <c:f>'1.11'!$E$3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'1.11'!$A$4:$A$8</c:f>
              <c:strCache/>
            </c:strRef>
          </c:cat>
          <c:val>
            <c:numRef>
              <c:f>'1.11'!$E$4:$E$8</c:f>
              <c:numCache/>
            </c:numRef>
          </c:val>
        </c:ser>
        <c:gapWidth val="80"/>
        <c:axId val="50903839"/>
        <c:axId val="55481368"/>
      </c:bar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5481368"/>
        <c:crosses val="autoZero"/>
        <c:auto val="1"/>
        <c:lblOffset val="100"/>
        <c:noMultiLvlLbl val="0"/>
      </c:catAx>
      <c:valAx>
        <c:axId val="55481368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0903839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44" r="0.75000000000000044" t="1" header="0.5" footer="0.5"/>
    <c:pageSetup/>
  </c:printSettings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'9.1'!$C$4</c:f>
              <c:strCache>
                <c:ptCount val="1"/>
                <c:pt idx="0">
                  <c:v>Känsla av delaktighet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'9.1'!$B$5:$B$13</c:f>
              <c:numCache/>
            </c:numRef>
          </c:cat>
          <c:val>
            <c:numRef>
              <c:f>'9.1'!$C$5:$C$13</c:f>
              <c:numCache/>
            </c:numRef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20619830"/>
        <c:crosses val="autoZero"/>
        <c:auto val="1"/>
        <c:lblOffset val="100"/>
        <c:noMultiLvlLbl val="0"/>
      </c:catAx>
      <c:valAx>
        <c:axId val="20619830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720417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'9.2'!$C$6</c:f>
              <c:strCache>
                <c:ptCount val="1"/>
                <c:pt idx="0">
                  <c:v>Nej, inte alls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'9.2'!$D$5:$L$5</c:f>
              <c:strCache/>
            </c:strRef>
          </c:cat>
          <c:val>
            <c:numRef>
              <c:f>'9.2'!$D$6:$L$6</c:f>
              <c:numCache/>
            </c:numRef>
          </c:val>
        </c:ser>
        <c:ser>
          <c:idx val="1"/>
          <c:order val="1"/>
          <c:tx>
            <c:strRef>
              <c:f>'9.2'!$C$7</c:f>
              <c:strCache>
                <c:ptCount val="1"/>
                <c:pt idx="0">
                  <c:v>Ja, men bara lite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'9.2'!$D$5:$L$5</c:f>
              <c:strCache/>
            </c:strRef>
          </c:cat>
          <c:val>
            <c:numRef>
              <c:f>'9.2'!$D$7:$L$7</c:f>
              <c:numCache/>
            </c:numRef>
          </c:val>
        </c:ser>
        <c:ser>
          <c:idx val="2"/>
          <c:order val="2"/>
          <c:tx>
            <c:strRef>
              <c:f>'9.2'!$C$8</c:f>
              <c:strCache>
                <c:ptCount val="1"/>
                <c:pt idx="0">
                  <c:v>Ja, till stor del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'9.2'!$D$5:$L$5</c:f>
              <c:strCache/>
            </c:strRef>
          </c:cat>
          <c:val>
            <c:numRef>
              <c:f>'9.2'!$D$8:$L$8</c:f>
              <c:numCache/>
            </c:numRef>
          </c:val>
        </c:ser>
        <c:ser>
          <c:idx val="3"/>
          <c:order val="3"/>
          <c:tx>
            <c:strRef>
              <c:f>'9.2'!$C$9</c:f>
              <c:strCache>
                <c:ptCount val="1"/>
                <c:pt idx="0">
                  <c:v>Ja, helt och fullt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'9.2'!$D$5:$L$5</c:f>
              <c:strCache/>
            </c:strRef>
          </c:cat>
          <c:val>
            <c:numRef>
              <c:f>'9.2'!$D$9:$L$9</c:f>
              <c:numCache/>
            </c:numRef>
          </c:val>
        </c:ser>
        <c:overlap val="100"/>
        <c:gapWidth val="70"/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136074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'9.3'!$B$2</c:f>
              <c:strCache>
                <c:ptCount val="1"/>
                <c:pt idx="0">
                  <c:v>inte alls delaktig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'9.3'!$A$3:$A$10</c:f>
              <c:numCache/>
            </c:numRef>
          </c:cat>
          <c:val>
            <c:numRef>
              <c:f>'9.3'!$B$3:$B$10</c:f>
              <c:numCache/>
            </c:numRef>
          </c:val>
        </c:ser>
        <c:ser>
          <c:idx val="1"/>
          <c:order val="1"/>
          <c:tx>
            <c:strRef>
              <c:f>'9.3'!$C$2</c:f>
              <c:strCache>
                <c:ptCount val="1"/>
                <c:pt idx="0">
                  <c:v> bara lite delaktig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'9.3'!$A$3:$A$10</c:f>
              <c:numCache/>
            </c:numRef>
          </c:cat>
          <c:val>
            <c:numRef>
              <c:f>'9.3'!$C$3:$C$10</c:f>
              <c:numCache/>
            </c:numRef>
          </c:val>
        </c:ser>
        <c:axId val="66579489"/>
        <c:axId val="62344490"/>
      </c:area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62344490"/>
        <c:crosses val="autoZero"/>
        <c:auto val="1"/>
        <c:lblOffset val="100"/>
        <c:noMultiLvlLbl val="0"/>
      </c:catAx>
      <c:valAx>
        <c:axId val="62344490"/>
        <c:scaling>
          <c:orientation val="minMax"/>
          <c:max val="0.6000000000000006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6579489"/>
        <c:crosses val="autoZero"/>
        <c:crossBetween val="midCat"/>
        <c:dispUnits/>
      </c:valAx>
    </c:plotArea>
    <c:legend>
      <c:legendPos val="t"/>
      <c:layout/>
      <c:overlay val="1"/>
      <c:txPr>
        <a:bodyPr vert="horz" rot="0"/>
        <a:lstStyle/>
        <a:p>
          <a:pPr>
            <a:defRPr lang="en-US" cap="none" sz="14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11" r="0.75000000000000111" t="1" header="0.5" footer="0.5"/>
    <c:pageSetup/>
  </c:printSettings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'9.4'!$D$19</c:f>
              <c:strCache>
                <c:ptCount val="1"/>
                <c:pt idx="0">
                  <c:v>0 poäng</c:v>
                </c:pt>
              </c:strCache>
            </c:strRef>
          </c:tx>
          <c:spPr>
            <a:solidFill>
              <a:schemeClr val="bg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'9.4'!$E$18:$L$18</c:f>
              <c:strCache/>
            </c:strRef>
          </c:cat>
          <c:val>
            <c:numRef>
              <c:f>'9.4'!$E$19:$L$19</c:f>
              <c:numCache/>
            </c:numRef>
          </c:val>
        </c:ser>
        <c:ser>
          <c:idx val="1"/>
          <c:order val="1"/>
          <c:tx>
            <c:strRef>
              <c:f>'9.4'!$D$20</c:f>
              <c:strCache>
                <c:ptCount val="1"/>
                <c:pt idx="0">
                  <c:v>1-3 poäng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'9.4'!$E$18:$L$18</c:f>
              <c:strCache/>
            </c:strRef>
          </c:cat>
          <c:val>
            <c:numRef>
              <c:f>'9.4'!$E$20:$L$20</c:f>
              <c:numCache/>
            </c:numRef>
          </c:val>
        </c:ser>
        <c:ser>
          <c:idx val="2"/>
          <c:order val="2"/>
          <c:tx>
            <c:strRef>
              <c:f>'9.4'!$D$21</c:f>
              <c:strCache>
                <c:ptCount val="1"/>
                <c:pt idx="0">
                  <c:v>4-6 poäng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'9.4'!$E$18:$L$18</c:f>
              <c:strCache/>
            </c:strRef>
          </c:cat>
          <c:val>
            <c:numRef>
              <c:f>'9.4'!$E$21:$L$21</c:f>
              <c:numCache/>
            </c:numRef>
          </c:val>
        </c:ser>
        <c:ser>
          <c:idx val="3"/>
          <c:order val="3"/>
          <c:tx>
            <c:strRef>
              <c:f>'9.4'!$D$22</c:f>
              <c:strCache>
                <c:ptCount val="1"/>
                <c:pt idx="0">
                  <c:v>7-9 poäng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'9.4'!$E$18:$L$18</c:f>
              <c:strCache/>
            </c:strRef>
          </c:cat>
          <c:val>
            <c:numRef>
              <c:f>'9.4'!$E$22:$L$22</c:f>
              <c:numCache/>
            </c:numRef>
          </c:val>
        </c:ser>
        <c:axId val="24229499"/>
        <c:axId val="16738900"/>
      </c:area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38900"/>
        <c:crosses val="autoZero"/>
        <c:auto val="1"/>
        <c:lblOffset val="100"/>
        <c:noMultiLvlLbl val="0"/>
      </c:catAx>
      <c:valAx>
        <c:axId val="16738900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422949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525"/>
          <c:y val="0.08275"/>
          <c:w val="0.0925"/>
          <c:h val="0.7925"/>
        </c:manualLayout>
      </c:layout>
      <c:overlay val="0"/>
    </c:legend>
    <c:plotVisOnly val="1"/>
    <c:dispBlanksAs val="zero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'9.5 9.6'!$B$38</c:f>
              <c:strCache>
                <c:ptCount val="1"/>
                <c:pt idx="0">
                  <c:v>Internetid hemma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'9.5 9.6'!$C$37:$F$37</c:f>
              <c:strCache/>
            </c:strRef>
          </c:cat>
          <c:val>
            <c:numRef>
              <c:f>'9.5 9.6'!$C$38:$F$38</c:f>
              <c:numCache/>
            </c:numRef>
          </c:val>
          <c:smooth val="0"/>
        </c:ser>
        <c:ser>
          <c:idx val="1"/>
          <c:order val="1"/>
          <c:tx>
            <c:strRef>
              <c:f>'9.5 9.6'!$B$39</c:f>
              <c:strCache>
                <c:ptCount val="1"/>
                <c:pt idx="0">
                  <c:v>Tid på sociala nätverk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'9.5 9.6'!$C$37:$F$37</c:f>
              <c:strCache/>
            </c:strRef>
          </c:cat>
          <c:val>
            <c:numRef>
              <c:f>'9.5 9.6'!$C$39:$F$39</c:f>
              <c:numCache/>
            </c:numRef>
          </c:val>
          <c:smooth val="0"/>
        </c:ser>
        <c:ser>
          <c:idx val="2"/>
          <c:order val="2"/>
          <c:tx>
            <c:strRef>
              <c:f>'9.5 9.6'!$B$40</c:f>
              <c:strCache>
                <c:ptCount val="1"/>
                <c:pt idx="0">
                  <c:v>Speltid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'9.5 9.6'!$C$37:$F$37</c:f>
              <c:strCache/>
            </c:strRef>
          </c:cat>
          <c:val>
            <c:numRef>
              <c:f>'9.5 9.6'!$C$40:$F$40</c:f>
              <c:numCache/>
            </c:numRef>
          </c:val>
          <c:smooth val="0"/>
        </c:ser>
        <c:axId val="16432373"/>
        <c:axId val="13673630"/>
      </c:lineChart>
      <c:catAx>
        <c:axId val="1643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Känsla av oro och deppighet utan internet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73630"/>
        <c:crosses val="autoZero"/>
        <c:auto val="1"/>
        <c:lblOffset val="100"/>
        <c:noMultiLvlLbl val="0"/>
      </c:catAx>
      <c:valAx>
        <c:axId val="13673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timme/vecka</a:t>
                </a:r>
              </a:p>
            </c:rich>
          </c:tx>
          <c:layout>
            <c:manualLayout>
              <c:xMode val="edge"/>
              <c:yMode val="edge"/>
              <c:x val="0.24"/>
              <c:y val="0.041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1"/>
        <c:majorTickMark val="out"/>
        <c:minorTickMark val="none"/>
        <c:tickLblPos val="nextTo"/>
        <c:crossAx val="1643237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'9.5 9.6'!$B$10</c:f>
              <c:strCache>
                <c:ptCount val="1"/>
                <c:pt idx="0">
                  <c:v>Internetid hemma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'9.5 9.6'!$C$9:$F$9</c:f>
              <c:strCache/>
            </c:strRef>
          </c:cat>
          <c:val>
            <c:numRef>
              <c:f>'9.5 9.6'!$C$10:$F$10</c:f>
              <c:numCache/>
            </c:numRef>
          </c:val>
          <c:smooth val="0"/>
        </c:ser>
        <c:ser>
          <c:idx val="1"/>
          <c:order val="1"/>
          <c:tx>
            <c:strRef>
              <c:f>'9.5 9.6'!$B$11</c:f>
              <c:strCache>
                <c:ptCount val="1"/>
                <c:pt idx="0">
                  <c:v>Tid på sociala nätverk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'9.5 9.6'!$C$9:$F$9</c:f>
              <c:strCache/>
            </c:strRef>
          </c:cat>
          <c:val>
            <c:numRef>
              <c:f>'9.5 9.6'!$C$11:$F$11</c:f>
              <c:numCache/>
            </c:numRef>
          </c:val>
          <c:smooth val="0"/>
        </c:ser>
        <c:ser>
          <c:idx val="2"/>
          <c:order val="2"/>
          <c:tx>
            <c:strRef>
              <c:f>'9.5 9.6'!$B$12</c:f>
              <c:strCache>
                <c:ptCount val="1"/>
                <c:pt idx="0">
                  <c:v>Speltid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'9.5 9.6'!$C$9:$F$9</c:f>
              <c:strCache/>
            </c:strRef>
          </c:cat>
          <c:val>
            <c:numRef>
              <c:f>'9.5 9.6'!$C$12:$F$12</c:f>
              <c:numCache/>
            </c:numRef>
          </c:val>
          <c:smooth val="0"/>
        </c:ser>
        <c:axId val="55953807"/>
        <c:axId val="33822216"/>
      </c:lineChart>
      <c:catAx>
        <c:axId val="5595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Tänker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att jag tillbringar för mycket tid på internet</a:t>
                </a:r>
              </a:p>
            </c:rich>
          </c:tx>
          <c:layout>
            <c:manualLayout>
              <c:xMode val="edge"/>
              <c:yMode val="edge"/>
              <c:x val="0.27475"/>
              <c:y val="0.9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timme/vecka</a:t>
                </a:r>
              </a:p>
            </c:rich>
          </c:tx>
          <c:layout>
            <c:manualLayout>
              <c:xMode val="edge"/>
              <c:yMode val="edge"/>
              <c:x val="0.214"/>
              <c:y val="0.058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1"/>
        <c:majorTickMark val="out"/>
        <c:minorTickMark val="none"/>
        <c:tickLblPos val="nextTo"/>
        <c:crossAx val="5595380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'10.1'!$B$4:$B$25</c:f>
              <c:strCache/>
            </c:strRef>
          </c:cat>
          <c:val>
            <c:numRef>
              <c:f>'10.1'!$C$4:$C$25</c:f>
              <c:numCache/>
            </c:numRef>
          </c:val>
        </c:ser>
        <c:gapWidth val="70"/>
        <c:axId val="35964489"/>
        <c:axId val="55244946"/>
      </c:barChart>
      <c:catAx>
        <c:axId val="3596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44946"/>
        <c:crosses val="autoZero"/>
        <c:auto val="1"/>
        <c:lblOffset val="100"/>
        <c:noMultiLvlLbl val="0"/>
      </c:catAx>
      <c:valAx>
        <c:axId val="55244946"/>
        <c:scaling>
          <c:orientation val="minMax"/>
          <c:max val="1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3596448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tx1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'10.2'!$B$3:$B$16</c:f>
              <c:strCache/>
            </c:strRef>
          </c:cat>
          <c:val>
            <c:numRef>
              <c:f>'10.2'!$C$3:$C$16</c:f>
              <c:numCache/>
            </c:numRef>
          </c:val>
        </c:ser>
        <c:gapWidth val="70"/>
        <c:axId val="27442467"/>
        <c:axId val="45655612"/>
      </c:bar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5612"/>
        <c:crosses val="autoZero"/>
        <c:auto val="1"/>
        <c:lblOffset val="100"/>
        <c:noMultiLvlLbl val="0"/>
      </c:catAx>
      <c:valAx>
        <c:axId val="45655612"/>
        <c:scaling>
          <c:orientation val="minMax"/>
          <c:max val="6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4246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'1.13'!$A$6:$A$12</c:f>
              <c:strCache/>
            </c:strRef>
          </c:cat>
          <c:val>
            <c:numRef>
              <c:f>'1.13'!$B$6:$B$12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'1.14'!$A$5:$A$9</c:f>
              <c:strCache/>
            </c:strRef>
          </c:cat>
          <c:val>
            <c:numRef>
              <c:f>'1.14'!$B$5:$B$9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44" r="0.75000000000000044" t="1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Smarta mobiler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'2.1'!$B$10</c:f>
              <c:strCache>
                <c:ptCount val="1"/>
                <c:pt idx="0">
                  <c:v>Smartphones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'2.1'!$A$12:$A$22</c:f>
              <c:numCache/>
            </c:numRef>
          </c:cat>
          <c:val>
            <c:numRef>
              <c:f>'2.1'!$B$12:$B$22</c:f>
              <c:numCache/>
            </c:numRef>
          </c:val>
          <c:smooth val="0"/>
        </c:ser>
        <c:marker val="1"/>
        <c:axId val="29570265"/>
        <c:axId val="64805794"/>
      </c:line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64805794"/>
        <c:crosses val="autoZero"/>
        <c:auto val="1"/>
        <c:lblOffset val="100"/>
        <c:noMultiLvlLbl val="0"/>
      </c:catAx>
      <c:valAx>
        <c:axId val="64805794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957026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11" r="0.75000000000000111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'2.2'!$D$4</c:f>
              <c:strCache>
                <c:ptCount val="1"/>
                <c:pt idx="0">
                  <c:v>Dagligen 2011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'2.2'!$A$5:$A$12</c:f>
              <c:strCache/>
            </c:strRef>
          </c:cat>
          <c:val>
            <c:numRef>
              <c:f>'2.2'!$D$5:$D$12</c:f>
              <c:numCache/>
            </c:numRef>
          </c:val>
          <c:smooth val="0"/>
        </c:ser>
        <c:ser>
          <c:idx val="3"/>
          <c:order val="1"/>
          <c:tx>
            <c:strRef>
              <c:f>'2.2'!$E$4</c:f>
              <c:strCache>
                <c:ptCount val="1"/>
                <c:pt idx="0">
                  <c:v>Dagligen 2010</c:v>
                </c:pt>
              </c:strCache>
            </c:strRef>
          </c:tx>
          <c:spPr>
            <a:ln w="47625">
              <a:solidFill>
                <a:srgbClr val="FF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'2.2'!$A$5:$A$12</c:f>
              <c:strCache/>
            </c:strRef>
          </c:cat>
          <c:val>
            <c:numRef>
              <c:f>'2.2'!$E$5:$E$12</c:f>
              <c:numCache/>
            </c:numRef>
          </c:val>
          <c:smooth val="0"/>
        </c:ser>
        <c:ser>
          <c:idx val="0"/>
          <c:order val="2"/>
          <c:tx>
            <c:strRef>
              <c:f>'2.2'!$F$4</c:f>
              <c:strCache>
                <c:ptCount val="1"/>
                <c:pt idx="0">
                  <c:v>Dagligen 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-0.04425"/>
                  <c:y val="-0.1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05"/>
                  <c:y val="-0.12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'2.2'!$A$5:$A$12</c:f>
              <c:strCache/>
            </c:strRef>
          </c:cat>
          <c:val>
            <c:numRef>
              <c:f>'2.2'!$F$5:$F$12</c:f>
              <c:numCache/>
            </c:numRef>
          </c:val>
          <c:smooth val="0"/>
        </c:ser>
        <c:ser>
          <c:idx val="1"/>
          <c:order val="3"/>
          <c:tx>
            <c:strRef>
              <c:f>'2.2'!$G$4</c:f>
              <c:strCache>
                <c:ptCount val="1"/>
                <c:pt idx="0">
                  <c:v>Dagligen 2013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029"/>
                  <c:y val="-0.01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'2.2'!$A$5:$A$12</c:f>
              <c:strCache/>
            </c:strRef>
          </c:cat>
          <c:val>
            <c:numRef>
              <c:f>'2.2'!$G$5:$G$12</c:f>
              <c:numCache/>
            </c:numRef>
          </c:val>
          <c:smooth val="0"/>
        </c:ser>
        <c:axId val="46381235"/>
        <c:axId val="14777932"/>
      </c:lineChart>
      <c:catAx>
        <c:axId val="463812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77932"/>
        <c:crosses val="autoZero"/>
        <c:auto val="1"/>
        <c:lblOffset val="100"/>
        <c:noMultiLvlLbl val="0"/>
      </c:catAx>
      <c:valAx>
        <c:axId val="14777932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638123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'2.3'!$B$3</c:f>
              <c:strCache>
                <c:ptCount val="1"/>
                <c:pt idx="0">
                  <c:v>senaste året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'2.3'!$A$4:$A$13</c:f>
              <c:strCache/>
            </c:strRef>
          </c:cat>
          <c:val>
            <c:numRef>
              <c:f>'2.3'!$B$4:$B$13</c:f>
              <c:numCache/>
            </c:numRef>
          </c:val>
        </c:ser>
        <c:ser>
          <c:idx val="1"/>
          <c:order val="1"/>
          <c:tx>
            <c:strRef>
              <c:f>'2.3'!$C$3</c:f>
              <c:strCache>
                <c:ptCount val="1"/>
                <c:pt idx="0">
                  <c:v>2 år gammal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'2.3'!$A$4:$A$13</c:f>
              <c:strCache/>
            </c:strRef>
          </c:cat>
          <c:val>
            <c:numRef>
              <c:f>'2.3'!$C$4:$C$13</c:f>
              <c:numCache/>
            </c:numRef>
          </c:val>
        </c:ser>
        <c:ser>
          <c:idx val="2"/>
          <c:order val="2"/>
          <c:tx>
            <c:strRef>
              <c:f>'2.3'!$D$3</c:f>
              <c:strCache>
                <c:ptCount val="1"/>
                <c:pt idx="0">
                  <c:v>3-4 år gammal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'2.3'!$A$4:$A$13</c:f>
              <c:strCache/>
            </c:strRef>
          </c:cat>
          <c:val>
            <c:numRef>
              <c:f>'2.3'!$D$4:$D$13</c:f>
              <c:numCache/>
            </c:numRef>
          </c:val>
        </c:ser>
        <c:ser>
          <c:idx val="3"/>
          <c:order val="3"/>
          <c:tx>
            <c:strRef>
              <c:f>'2.3'!$E$3</c:f>
              <c:strCache>
                <c:ptCount val="1"/>
                <c:pt idx="0">
                  <c:v>≥5 år gammal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'2.3'!$A$4:$A$13</c:f>
              <c:strCache/>
            </c:strRef>
          </c:cat>
          <c:val>
            <c:numRef>
              <c:f>'2.3'!$E$4:$E$13</c:f>
              <c:numCache/>
            </c:numRef>
          </c:val>
        </c:ser>
        <c:overlap val="100"/>
        <c:gapWidth val="70"/>
        <c:axId val="65892525"/>
        <c:axId val="56161814"/>
      </c:bar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61814"/>
        <c:crosses val="autoZero"/>
        <c:auto val="1"/>
        <c:lblOffset val="100"/>
        <c:noMultiLvlLbl val="0"/>
      </c:catAx>
      <c:valAx>
        <c:axId val="56161814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589252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125"/>
          <c:y val="0.131"/>
          <c:w val="0.162"/>
          <c:h val="0.7072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22" r="0.75000000000000122" t="1" header="0.5" footer="0.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'2.4'!$B$3</c:f>
              <c:strCache>
                <c:ptCount val="1"/>
                <c:pt idx="0">
                  <c:v>Någon gång 2013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'2.4'!$A$4:$A$18</c:f>
              <c:strCache/>
            </c:strRef>
          </c:cat>
          <c:val>
            <c:numRef>
              <c:f>'2.4'!$B$4:$B$18</c:f>
              <c:numCache/>
            </c:numRef>
          </c:val>
        </c:ser>
        <c:ser>
          <c:idx val="1"/>
          <c:order val="1"/>
          <c:tx>
            <c:strRef>
              <c:f>'2.4'!$C$3</c:f>
              <c:strCache>
                <c:ptCount val="1"/>
                <c:pt idx="0">
                  <c:v>Dagligen 2013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'2.4'!$A$4:$A$18</c:f>
              <c:strCache/>
            </c:strRef>
          </c:cat>
          <c:val>
            <c:numRef>
              <c:f>'2.4'!$C$4:$C$18</c:f>
              <c:numCache/>
            </c:numRef>
          </c:val>
        </c:ser>
        <c:gapWidth val="50"/>
        <c:axId val="35694279"/>
        <c:axId val="52813056"/>
      </c:bar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13056"/>
        <c:crosses val="autoZero"/>
        <c:auto val="1"/>
        <c:lblOffset val="100"/>
        <c:noMultiLvlLbl val="0"/>
      </c:catAx>
      <c:valAx>
        <c:axId val="5281305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5694279"/>
        <c:crosses val="autoZero"/>
        <c:crossBetween val="between"/>
        <c:dispUnits/>
      </c:valAx>
    </c:plotArea>
    <c:legend>
      <c:legendPos val="tr"/>
      <c:layout/>
      <c:overlay val="1"/>
      <c:txPr>
        <a:bodyPr vert="horz" rot="0"/>
        <a:lstStyle/>
        <a:p>
          <a:pPr>
            <a:defRPr lang="en-US" cap="none" sz="1200" b="1" i="0" u="none" baseline="0">
              <a:latin typeface="Cambria"/>
              <a:ea typeface="Cambria"/>
              <a:cs typeface="Cambria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'2.5'!$B$4</c:f>
              <c:strCache>
                <c:ptCount val="1"/>
                <c:pt idx="0">
                  <c:v>Egen mobil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'2.5'!$A$7:$A$15</c:f>
              <c:strCache/>
            </c:strRef>
          </c:cat>
          <c:val>
            <c:numRef>
              <c:f>'2.5'!$B$7:$B$15</c:f>
              <c:numCache/>
            </c:numRef>
          </c:val>
        </c:ser>
        <c:ser>
          <c:idx val="1"/>
          <c:order val="1"/>
          <c:tx>
            <c:strRef>
              <c:f>'2.5'!$C$4</c:f>
              <c:strCache>
                <c:ptCount val="1"/>
                <c:pt idx="0">
                  <c:v>Smartmobil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'2.5'!$A$7:$A$15</c:f>
              <c:strCache/>
            </c:strRef>
          </c:cat>
          <c:val>
            <c:numRef>
              <c:f>'2.5'!$C$7:$C$15</c:f>
              <c:numCache/>
            </c:numRef>
          </c:val>
        </c:ser>
        <c:gapWidth val="70"/>
        <c:axId val="5555457"/>
        <c:axId val="49999114"/>
      </c:bar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auto val="1"/>
        <c:lblOffset val="100"/>
        <c:noMultiLvlLbl val="0"/>
      </c:catAx>
      <c:valAx>
        <c:axId val="49999114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555457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22" r="0.75000000000000122" t="1" header="0.5" footer="0.5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'2.6'!$B$8</c:f>
              <c:strCache>
                <c:ptCount val="1"/>
                <c:pt idx="0">
                  <c:v>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dLbl>
              <c:idx val="3"/>
              <c:layout>
                <c:manualLayout>
                  <c:x val="-0.0215"/>
                  <c:y val="-0.02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55"/>
                  <c:y val="-0.03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'2.6'!$A$9:$A$16</c:f>
              <c:strCache/>
            </c:strRef>
          </c:cat>
          <c:val>
            <c:numRef>
              <c:f>'2.6'!$B$9:$B$16</c:f>
              <c:numCache/>
            </c:numRef>
          </c:val>
          <c:smooth val="0"/>
        </c:ser>
        <c:ser>
          <c:idx val="1"/>
          <c:order val="1"/>
          <c:tx>
            <c:strRef>
              <c:f>'2.6'!$C$8</c:f>
              <c:strCache>
                <c:ptCount val="1"/>
                <c:pt idx="0">
                  <c:v>kvinna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dLbl>
              <c:idx val="3"/>
              <c:layout>
                <c:manualLayout>
                  <c:x val="-0.02725"/>
                  <c:y val="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'2.6'!$A$9:$A$16</c:f>
              <c:strCache/>
            </c:strRef>
          </c:cat>
          <c:val>
            <c:numRef>
              <c:f>'2.6'!$C$9:$C$16</c:f>
              <c:numCache/>
            </c:numRef>
          </c:val>
          <c:smooth val="0"/>
        </c:ser>
        <c:marker val="1"/>
        <c:axId val="47338843"/>
        <c:axId val="23396404"/>
      </c:lineChart>
      <c:catAx>
        <c:axId val="47338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auto val="1"/>
        <c:lblOffset val="100"/>
        <c:noMultiLvlLbl val="0"/>
      </c:catAx>
      <c:valAx>
        <c:axId val="23396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tim/vecka</a:t>
                </a:r>
              </a:p>
            </c:rich>
          </c:tx>
          <c:layout>
            <c:manualLayout>
              <c:xMode val="edge"/>
              <c:yMode val="edge"/>
              <c:x val="0.15275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" r="0.750000000000001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'1.2'!$B$6</c:f>
              <c:strCache>
                <c:ptCount val="1"/>
                <c:pt idx="0">
                  <c:v>dator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'1.2'!$A$7:$A$12</c:f>
              <c:numCache/>
            </c:numRef>
          </c:cat>
          <c:val>
            <c:numRef>
              <c:f>'1.2'!$B$7:$B$12</c:f>
              <c:numCache/>
            </c:numRef>
          </c:val>
          <c:smooth val="0"/>
        </c:ser>
        <c:ser>
          <c:idx val="1"/>
          <c:order val="1"/>
          <c:tx>
            <c:strRef>
              <c:f>'1.2'!$C$6</c:f>
              <c:strCache>
                <c:ptCount val="1"/>
                <c:pt idx="0">
                  <c:v>internet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'1.2'!$A$7:$A$12</c:f>
              <c:numCache/>
            </c:numRef>
          </c:cat>
          <c:val>
            <c:numRef>
              <c:f>'1.2'!$C$7:$C$12</c:f>
              <c:numCache/>
            </c:numRef>
          </c:val>
          <c:smooth val="0"/>
        </c:ser>
        <c:ser>
          <c:idx val="2"/>
          <c:order val="2"/>
          <c:tx>
            <c:strRef>
              <c:f>'1.2'!$D$6</c:f>
              <c:strCache>
                <c:ptCount val="1"/>
                <c:pt idx="0">
                  <c:v>bredband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'1.2'!$A$7:$A$12</c:f>
              <c:numCache/>
            </c:numRef>
          </c:cat>
          <c:val>
            <c:numRef>
              <c:f>'1.2'!$D$7:$D$12</c:f>
              <c:numCache/>
            </c:numRef>
          </c:val>
          <c:smooth val="0"/>
        </c:ser>
        <c:axId val="41617717"/>
        <c:axId val="39015134"/>
      </c:line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15134"/>
        <c:crossesAt val="0.6000000000000004"/>
        <c:auto val="1"/>
        <c:lblOffset val="100"/>
        <c:noMultiLvlLbl val="0"/>
      </c:catAx>
      <c:valAx>
        <c:axId val="39015134"/>
        <c:scaling>
          <c:orientation val="minMax"/>
          <c:max val="1"/>
          <c:min val="0.7000000000000004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161771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6025"/>
          <c:y val="0.191"/>
          <c:w val="0.12575"/>
          <c:h val="0.408"/>
        </c:manualLayout>
      </c:layout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44" r="0.75000000000000044" t="1" header="0.5" footer="0.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'2.7'!$A$5:$A$8</c:f>
              <c:numCache/>
            </c:numRef>
          </c:cat>
          <c:val>
            <c:numRef>
              <c:f>'2.7'!$B$5:$B$8</c:f>
              <c:numCache/>
            </c:numRef>
          </c:val>
          <c:smooth val="0"/>
        </c:ser>
        <c:marker val="1"/>
        <c:axId val="9241045"/>
        <c:axId val="16060542"/>
      </c:line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0542"/>
        <c:crosses val="autoZero"/>
        <c:auto val="1"/>
        <c:lblOffset val="100"/>
        <c:noMultiLvlLbl val="0"/>
      </c:catAx>
      <c:valAx>
        <c:axId val="16060542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924104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11" r="0.75000000000000111" t="1" header="0.5" footer="0.5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'2.8'!$C$2</c:f>
              <c:strCache>
                <c:ptCount val="1"/>
                <c:pt idx="0">
                  <c:v>någon gång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'2.8'!$B$3:$B$11</c:f>
              <c:strCache/>
            </c:strRef>
          </c:cat>
          <c:val>
            <c:numRef>
              <c:f>'2.8'!$C$3:$C$11</c:f>
              <c:numCache/>
            </c:numRef>
          </c:val>
          <c:smooth val="0"/>
        </c:ser>
        <c:ser>
          <c:idx val="1"/>
          <c:order val="1"/>
          <c:tx>
            <c:strRef>
              <c:f>'2.8'!$D$2</c:f>
              <c:strCache>
                <c:ptCount val="1"/>
                <c:pt idx="0">
                  <c:v>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'2.8'!$B$3:$B$11</c:f>
              <c:strCache/>
            </c:strRef>
          </c:cat>
          <c:val>
            <c:numRef>
              <c:f>'2.8'!$D$3:$D$11</c:f>
              <c:numCache/>
            </c:numRef>
          </c:val>
          <c:smooth val="0"/>
        </c:ser>
        <c:marker val="1"/>
        <c:axId val="10327151"/>
        <c:axId val="25835496"/>
      </c:line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496"/>
        <c:crosses val="autoZero"/>
        <c:auto val="1"/>
        <c:lblOffset val="100"/>
        <c:noMultiLvlLbl val="0"/>
      </c:catAx>
      <c:valAx>
        <c:axId val="2583549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0327151"/>
        <c:crosses val="autoZero"/>
        <c:crossBetween val="between"/>
        <c:dispUnits/>
      </c:valAx>
    </c:plotArea>
    <c:legend>
      <c:legendPos val="t"/>
      <c:layout/>
      <c:overlay val="1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2.9'!$B$3</c:f>
              <c:strCache>
                <c:ptCount val="1"/>
                <c:pt idx="0">
                  <c:v>TV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2.9'!$A$4:$A$19</c:f>
              <c:strCache/>
            </c:strRef>
          </c:cat>
          <c:val>
            <c:numRef>
              <c:f>' 2.9'!$B$4:$B$19</c:f>
              <c:numCache/>
            </c:numRef>
          </c:val>
          <c:smooth val="0"/>
        </c:ser>
        <c:ser>
          <c:idx val="1"/>
          <c:order val="1"/>
          <c:tx>
            <c:strRef>
              <c:f>' 2.9'!$C$3</c:f>
              <c:strCache>
                <c:ptCount val="1"/>
                <c:pt idx="0">
                  <c:v>Internet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2.9'!$A$4:$A$19</c:f>
              <c:strCache/>
            </c:strRef>
          </c:cat>
          <c:val>
            <c:numRef>
              <c:f>' 2.9'!$C$4:$C$19</c:f>
              <c:numCache/>
            </c:numRef>
          </c:val>
          <c:smooth val="0"/>
        </c:ser>
        <c:ser>
          <c:idx val="2"/>
          <c:order val="2"/>
          <c:tx>
            <c:strRef>
              <c:f>' 2.9'!$D$3</c:f>
              <c:strCache>
                <c:ptCount val="1"/>
                <c:pt idx="0">
                  <c:v>Smartmobil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cat>
            <c:strRef>
              <c:f>' 2.9'!$A$4:$A$19</c:f>
              <c:strCache/>
            </c:strRef>
          </c:cat>
          <c:val>
            <c:numRef>
              <c:f>' 2.9'!$D$4:$D$19</c:f>
              <c:numCache/>
            </c:numRef>
          </c:val>
          <c:smooth val="0"/>
        </c:ser>
        <c:ser>
          <c:idx val="3"/>
          <c:order val="3"/>
          <c:tx>
            <c:strRef>
              <c:f>' 2.9'!$E$3</c:f>
              <c:strCache>
                <c:ptCount val="1"/>
                <c:pt idx="0">
                  <c:v>Surfplatta</c:v>
                </c:pt>
              </c:strCache>
            </c:strRef>
          </c:tx>
          <c:spPr>
            <a:ln w="63500"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2.9'!$A$4:$A$19</c:f>
              <c:strCache/>
            </c:strRef>
          </c:cat>
          <c:val>
            <c:numRef>
              <c:f>' 2.9'!$E$4:$E$19</c:f>
              <c:numCache/>
            </c:numRef>
          </c:val>
          <c:smooth val="0"/>
        </c:ser>
        <c:axId val="31192873"/>
        <c:axId val="12300402"/>
      </c:lineChart>
      <c:catAx>
        <c:axId val="311928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119287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'3.1 3.2 3.3 uppdelade akt'!$C$2</c:f>
              <c:strCache>
                <c:ptCount val="1"/>
                <c:pt idx="0">
                  <c:v>någon gång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 3.2 3.3 uppdelade akt'!$B$3:$B$21</c:f>
              <c:strCache/>
            </c:strRef>
          </c:cat>
          <c:val>
            <c:numRef>
              <c:f>'3.1 3.2 3.3 uppdelade akt'!$C$3:$C$21</c:f>
              <c:numCache/>
            </c:numRef>
          </c:val>
        </c:ser>
        <c:ser>
          <c:idx val="1"/>
          <c:order val="1"/>
          <c:tx>
            <c:strRef>
              <c:f>'3.1 3.2 3.3 uppdelade akt'!$D$2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 3.2 3.3 uppdelade akt'!$B$3:$B$21</c:f>
              <c:strCache/>
            </c:strRef>
          </c:cat>
          <c:val>
            <c:numRef>
              <c:f>'3.1 3.2 3.3 uppdelade akt'!$D$3:$D$21</c:f>
              <c:numCache/>
            </c:numRef>
          </c:val>
        </c:ser>
        <c:gapWidth val="70"/>
        <c:axId val="43594755"/>
        <c:axId val="56808476"/>
      </c:barChart>
      <c:catAx>
        <c:axId val="43594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  <c:max val="1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435947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'3.1 3.2 3.3 uppdelade akt'!$G$2</c:f>
              <c:strCache>
                <c:ptCount val="1"/>
                <c:pt idx="0">
                  <c:v>någon gång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 3.2 3.3 uppdelade akt'!$F$3:$F$7</c:f>
              <c:strCache/>
            </c:strRef>
          </c:cat>
          <c:val>
            <c:numRef>
              <c:f>'3.1 3.2 3.3 uppdelade akt'!$G$3:$G$7</c:f>
              <c:numCache/>
            </c:numRef>
          </c:val>
        </c:ser>
        <c:ser>
          <c:idx val="1"/>
          <c:order val="1"/>
          <c:tx>
            <c:strRef>
              <c:f>'3.1 3.2 3.3 uppdelade akt'!$H$2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 3.2 3.3 uppdelade akt'!$F$3:$F$7</c:f>
              <c:strCache/>
            </c:strRef>
          </c:cat>
          <c:val>
            <c:numRef>
              <c:f>'3.1 3.2 3.3 uppdelade akt'!$H$3:$H$7</c:f>
              <c:numCache/>
            </c:numRef>
          </c:val>
        </c:ser>
        <c:gapWidth val="70"/>
        <c:axId val="41514237"/>
        <c:axId val="38083814"/>
      </c:barChart>
      <c:catAx>
        <c:axId val="4151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4151423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'3.1 3.2 3.3 uppdelade akt'!$L$2</c:f>
              <c:strCache>
                <c:ptCount val="1"/>
                <c:pt idx="0">
                  <c:v>någon gång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 3.2 3.3 uppdelade akt'!$K$3:$K$12</c:f>
              <c:strCache/>
            </c:strRef>
          </c:cat>
          <c:val>
            <c:numRef>
              <c:f>'3.1 3.2 3.3 uppdelade akt'!$L$3:$L$12</c:f>
              <c:numCache/>
            </c:numRef>
          </c:val>
        </c:ser>
        <c:ser>
          <c:idx val="1"/>
          <c:order val="1"/>
          <c:tx>
            <c:strRef>
              <c:f>'3.1 3.2 3.3 uppdelade akt'!$M$2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 3.2 3.3 uppdelade akt'!$K$3:$K$12</c:f>
              <c:strCache/>
            </c:strRef>
          </c:cat>
          <c:val>
            <c:numRef>
              <c:f>'3.1 3.2 3.3 uppdelade akt'!$M$3:$M$12</c:f>
              <c:numCache/>
            </c:numRef>
          </c:val>
        </c:ser>
        <c:gapWidth val="70"/>
        <c:axId val="7210007"/>
        <c:axId val="64890064"/>
      </c:barChart>
      <c:catAx>
        <c:axId val="7210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90064"/>
        <c:crosses val="autoZero"/>
        <c:auto val="1"/>
        <c:lblOffset val="100"/>
        <c:noMultiLvlLbl val="0"/>
      </c:catAx>
      <c:valAx>
        <c:axId val="64890064"/>
        <c:scaling>
          <c:orientation val="minMax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721000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'3.4'!$B$2</c:f>
              <c:strCache>
                <c:ptCount val="1"/>
                <c:pt idx="0">
                  <c:v>Någon gång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'3.4'!$A$3:$A$11</c:f>
              <c:strCache/>
            </c:strRef>
          </c:cat>
          <c:val>
            <c:numRef>
              <c:f>'3.4'!$B$3:$B$11</c:f>
              <c:numCache/>
            </c:numRef>
          </c:val>
        </c:ser>
        <c:ser>
          <c:idx val="1"/>
          <c:order val="1"/>
          <c:tx>
            <c:strRef>
              <c:f>'3.4'!$C$2</c:f>
              <c:strCache>
                <c:ptCount val="1"/>
                <c:pt idx="0">
                  <c:v>Dagligen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'3.4'!$A$3:$A$11</c:f>
              <c:strCache/>
            </c:strRef>
          </c:cat>
          <c:val>
            <c:numRef>
              <c:f>'3.4'!$C$3:$C$11</c:f>
              <c:numCache/>
            </c:numRef>
          </c:val>
        </c:ser>
        <c:gapWidth val="70"/>
        <c:axId val="47139665"/>
        <c:axId val="21603802"/>
      </c:barChart>
      <c:catAx>
        <c:axId val="47139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4713966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85"/>
          <c:y val="0.27225"/>
          <c:w val="0.17625"/>
          <c:h val="0.284"/>
        </c:manualLayout>
      </c:layout>
      <c:overlay val="0"/>
      <c:txPr>
        <a:bodyPr vert="horz" rot="0"/>
        <a:lstStyle/>
        <a:p>
          <a:pPr>
            <a:defRPr lang="en-US" cap="none" sz="14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'3.5 '!$B$4</c:f>
              <c:strCache>
                <c:ptCount val="1"/>
                <c:pt idx="0">
                  <c:v>kommentera vad andra publicerat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 '!$C$3:$G$3</c:f>
              <c:strCache/>
            </c:strRef>
          </c:cat>
          <c:val>
            <c:numRef>
              <c:f>'3.5 '!$C$4:$G$4</c:f>
              <c:numCache/>
            </c:numRef>
          </c:val>
          <c:smooth val="0"/>
        </c:ser>
        <c:ser>
          <c:idx val="1"/>
          <c:order val="1"/>
          <c:tx>
            <c:strRef>
              <c:f>'3.5 '!$B$5</c:f>
              <c:strCache>
                <c:ptCount val="1"/>
                <c:pt idx="0">
                  <c:v>posta statusuppdateringar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 '!$C$3:$G$3</c:f>
              <c:strCache/>
            </c:strRef>
          </c:cat>
          <c:val>
            <c:numRef>
              <c:f>'3.5 '!$C$5:$G$5</c:f>
              <c:numCache/>
            </c:numRef>
          </c:val>
          <c:smooth val="0"/>
        </c:ser>
        <c:ser>
          <c:idx val="2"/>
          <c:order val="2"/>
          <c:tx>
            <c:strRef>
              <c:f>'3.5 '!$B$6</c:f>
              <c:strCache>
                <c:ptCount val="1"/>
                <c:pt idx="0">
                  <c:v>posta inlägg och kommentarer på öppna diskussionsfora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 '!$C$3:$G$3</c:f>
              <c:strCache/>
            </c:strRef>
          </c:cat>
          <c:val>
            <c:numRef>
              <c:f>'3.5 '!$C$6:$G$6</c:f>
              <c:numCache/>
            </c:numRef>
          </c:val>
          <c:smooth val="0"/>
        </c:ser>
        <c:axId val="60216491"/>
        <c:axId val="5077508"/>
      </c:lineChart>
      <c:catAx>
        <c:axId val="602164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021649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5075"/>
          <c:y val="0.27"/>
          <c:w val="0.2195"/>
          <c:h val="0.330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'3.6 '!$A$4</c:f>
              <c:strCache>
                <c:ptCount val="1"/>
                <c:pt idx="0">
                  <c:v>Facebook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 '!$B$3:$I$3</c:f>
              <c:strCache/>
            </c:strRef>
          </c:cat>
          <c:val>
            <c:numRef>
              <c:f>'3.6 '!$B$4:$I$4</c:f>
              <c:numCache/>
            </c:numRef>
          </c:val>
          <c:smooth val="0"/>
        </c:ser>
        <c:ser>
          <c:idx val="1"/>
          <c:order val="1"/>
          <c:tx>
            <c:strRef>
              <c:f>'3.6 '!$A$5</c:f>
              <c:strCache>
                <c:ptCount val="1"/>
                <c:pt idx="0">
                  <c:v>Blocket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 '!$B$3:$I$3</c:f>
              <c:strCache/>
            </c:strRef>
          </c:cat>
          <c:val>
            <c:numRef>
              <c:f>'3.6 '!$B$5:$I$5</c:f>
              <c:numCache/>
            </c:numRef>
          </c:val>
          <c:smooth val="0"/>
        </c:ser>
        <c:ser>
          <c:idx val="2"/>
          <c:order val="2"/>
          <c:tx>
            <c:strRef>
              <c:f>'3.6 '!$A$6</c:f>
              <c:strCache>
                <c:ptCount val="1"/>
                <c:pt idx="0">
                  <c:v>Musik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 '!$B$3:$I$3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strRef>
              <c:f>'3.6 '!$A$7</c:f>
              <c:strCache>
                <c:ptCount val="1"/>
                <c:pt idx="0">
                  <c:v>YouTube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 '!$B$3:$I$3</c:f>
              <c:strCache/>
            </c:strRef>
          </c:cat>
          <c:val>
            <c:numRef>
              <c:f>'3.6 '!$B$7:$I$7</c:f>
              <c:numCache/>
            </c:numRef>
          </c:val>
          <c:smooth val="0"/>
        </c:ser>
        <c:ser>
          <c:idx val="4"/>
          <c:order val="4"/>
          <c:tx>
            <c:strRef>
              <c:f>'3.6 '!$A$6</c:f>
              <c:strCache>
                <c:ptCount val="1"/>
                <c:pt idx="0">
                  <c:v>Musik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 '!$B$3:$I$3</c:f>
              <c:strCache/>
            </c:strRef>
          </c:cat>
          <c:val>
            <c:numRef>
              <c:f>'3.6 '!$B$6:$I$6</c:f>
              <c:numCache/>
            </c:numRef>
          </c:val>
          <c:smooth val="0"/>
        </c:ser>
        <c:axId val="45697573"/>
        <c:axId val="8624974"/>
      </c:lineChart>
      <c:catAx>
        <c:axId val="456975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5697573"/>
        <c:crosses val="autoZero"/>
        <c:crossBetween val="between"/>
        <c:dispUnits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655"/>
          <c:y val="0.10275"/>
          <c:w val="0.121"/>
          <c:h val="0.14575"/>
        </c:manualLayout>
      </c:layout>
      <c:overlay val="0"/>
      <c:spPr>
        <a:ln>
          <a:solidFill>
            <a:schemeClr val="tx2">
              <a:lumMod val="75000"/>
            </a:schemeClr>
          </a:solidFill>
        </a:ln>
      </c:sp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'3.7 '!$C$3</c:f>
              <c:strCache>
                <c:ptCount val="1"/>
                <c:pt idx="0">
                  <c:v>Fildelning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Pt>
            <c:idx val="7"/>
            <c:marker>
              <c:size val="10"/>
            </c:marker>
          </c:dP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'3.7 '!$B$4:$B$11</c:f>
              <c:numCache/>
            </c:numRef>
          </c:cat>
          <c:val>
            <c:numRef>
              <c:f>'3.7 '!$C$4:$C$11</c:f>
              <c:numCache/>
            </c:numRef>
          </c:val>
          <c:smooth val="0"/>
        </c:ser>
        <c:marker val="1"/>
        <c:axId val="10515903"/>
        <c:axId val="27534264"/>
      </c:lineChart>
      <c:catAx>
        <c:axId val="105159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051590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'1.3'!$B$8</c:f>
              <c:strCache>
                <c:ptCount val="1"/>
                <c:pt idx="0">
                  <c:v>Någon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'1.3'!$A$9:$A$16</c:f>
              <c:numCache/>
            </c:numRef>
          </c:cat>
          <c:val>
            <c:numRef>
              <c:f>'1.3'!$B$9:$B$16</c:f>
              <c:numCache/>
            </c:numRef>
          </c:val>
          <c:smooth val="0"/>
        </c:ser>
        <c:ser>
          <c:idx val="1"/>
          <c:order val="1"/>
          <c:tx>
            <c:strRef>
              <c:f>'1.3'!$C$8</c:f>
              <c:strCache>
                <c:ptCount val="1"/>
                <c:pt idx="0">
                  <c:v>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'1.3'!$A$9:$A$16</c:f>
              <c:numCache/>
            </c:numRef>
          </c:cat>
          <c:val>
            <c:numRef>
              <c:f>'1.3'!$C$9:$C$16</c:f>
              <c:numCache/>
            </c:numRef>
          </c:val>
          <c:smooth val="0"/>
        </c:ser>
        <c:axId val="15591887"/>
        <c:axId val="6109256"/>
      </c:lineChart>
      <c:catAx>
        <c:axId val="155918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 val="autoZero"/>
        <c:auto val="1"/>
        <c:lblOffset val="100"/>
        <c:noMultiLvlLbl val="0"/>
      </c:catAx>
      <c:valAx>
        <c:axId val="6109256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559188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44" r="0.75000000000000044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Pt>
            <c:idx val="13"/>
            <c:marker>
              <c:size val="10"/>
            </c:marker>
          </c:dP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'3.8 '!$A$4:$A$17</c:f>
              <c:numCache/>
            </c:numRef>
          </c:cat>
          <c:val>
            <c:numRef>
              <c:f>'3.8 '!$B$4:$B$17</c:f>
              <c:numCache/>
            </c:numRef>
          </c:val>
          <c:smooth val="0"/>
        </c:ser>
        <c:marker val="1"/>
        <c:axId val="46481785"/>
        <c:axId val="15682882"/>
      </c:lineChart>
      <c:catAx>
        <c:axId val="464817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648178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Pt>
            <c:idx val="13"/>
            <c:marker>
              <c:size val="10"/>
            </c:marke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'3.9 '!$A$2:$A$15</c:f>
              <c:numCache/>
            </c:numRef>
          </c:cat>
          <c:val>
            <c:numRef>
              <c:f>'3.9 '!$B$2:$B$15</c:f>
              <c:numCache/>
            </c:numRef>
          </c:val>
          <c:smooth val="0"/>
        </c:ser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92821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'3.10 '!$A$1</c:f>
              <c:strCache>
                <c:ptCount val="1"/>
                <c:pt idx="0">
                  <c:v>e-legitimation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'3.10 '!$B$1:$F$1</c:f>
              <c:numCache/>
            </c:numRef>
          </c:cat>
          <c:val>
            <c:numRef>
              <c:f>'3.10 '!$B$2:$F$2</c:f>
              <c:numCache/>
            </c:numRef>
          </c:val>
          <c:smooth val="0"/>
        </c:ser>
        <c:marker val="1"/>
        <c:axId val="24314189"/>
        <c:axId val="17501110"/>
      </c:lineChart>
      <c:catAx>
        <c:axId val="24314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 val="autoZero"/>
        <c:auto val="1"/>
        <c:lblOffset val="100"/>
        <c:noMultiLvlLbl val="0"/>
      </c:catAx>
      <c:valAx>
        <c:axId val="17501110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431418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'3.11 '!$A$5:$A$7</c:f>
              <c:strCache/>
            </c:strRef>
          </c:cat>
          <c:val>
            <c:numRef>
              <c:f>'3.11 '!$B$5:$B$7</c:f>
              <c:numCache/>
            </c:numRef>
          </c:val>
        </c:ser>
        <c:gapWidth val="70"/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329226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'3.12'!$C$3</c:f>
              <c:strCache>
                <c:ptCount val="1"/>
                <c:pt idx="0">
                  <c:v>lokala sidor från den plats där du bor och arbetar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'3.12'!$B$4:$B$12</c:f>
              <c:strCache/>
            </c:strRef>
          </c:cat>
          <c:val>
            <c:numRef>
              <c:f>'3.12'!$C$4:$C$12</c:f>
              <c:numCache/>
            </c:numRef>
          </c:val>
        </c:ser>
        <c:ser>
          <c:idx val="1"/>
          <c:order val="1"/>
          <c:tx>
            <c:strRef>
              <c:f>'3.12'!$D$3</c:f>
              <c:strCache>
                <c:ptCount val="1"/>
                <c:pt idx="0">
                  <c:v>svenska sidor men utanför den plats där man bor och arbetar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'3.12'!$B$4:$B$12</c:f>
              <c:strCache/>
            </c:strRef>
          </c:cat>
          <c:val>
            <c:numRef>
              <c:f>'3.12'!$D$4:$D$12</c:f>
              <c:numCache/>
            </c:numRef>
          </c:val>
        </c:ser>
        <c:ser>
          <c:idx val="2"/>
          <c:order val="2"/>
          <c:tx>
            <c:strRef>
              <c:f>'3.12'!$E$3</c:f>
              <c:strCache>
                <c:ptCount val="1"/>
                <c:pt idx="0">
                  <c:v>internationella sidor utanför Sverige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'3.12'!$B$4:$B$12</c:f>
              <c:strCache/>
            </c:strRef>
          </c:cat>
          <c:val>
            <c:numRef>
              <c:f>'3.12'!$E$4:$E$12</c:f>
              <c:numCache/>
            </c:numRef>
          </c:val>
        </c:ser>
        <c:overlap val="100"/>
        <c:gapWidth val="50"/>
        <c:axId val="7625121"/>
        <c:axId val="1517226"/>
      </c:bar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762512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" r="0.750000000000001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'4.1'!$B$12:$B$17</c:f>
              <c:strCache/>
            </c:strRef>
          </c:cat>
          <c:val>
            <c:numRef>
              <c:f>'4.1'!$C$12:$C$17</c:f>
              <c:numCache/>
            </c:numRef>
          </c:val>
        </c:ser>
        <c:gapWidth val="50"/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365503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'4.2'!$B$16:$B$22</c:f>
              <c:strCache/>
            </c:strRef>
          </c:cat>
          <c:val>
            <c:numRef>
              <c:f>'4.2'!$C$16:$C$22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'4.3'!$E$2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'4.3'!$B$17:$B$23</c:f>
              <c:strCache/>
            </c:strRef>
          </c:cat>
          <c:val>
            <c:numRef>
              <c:f>'4.3'!$C$17:$C$23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'4.4'!$B$17:$B$23</c:f>
              <c:strCache/>
            </c:strRef>
          </c:cat>
          <c:val>
            <c:numRef>
              <c:f>'4.4'!$C$17:$C$23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'4.5'!$B$17:$B$23</c:f>
              <c:strCache/>
            </c:strRef>
          </c:cat>
          <c:val>
            <c:numRef>
              <c:f>'4.5'!$C$17:$C$23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'1.4'!$B$3</c:f>
              <c:strCache>
                <c:ptCount val="1"/>
                <c:pt idx="0">
                  <c:v>Dagligen 2009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'1.4'!$A$4:$A$15</c:f>
              <c:strCache/>
            </c:strRef>
          </c:cat>
          <c:val>
            <c:numRef>
              <c:f>'1.4'!$B$4:$B$15</c:f>
              <c:numCache/>
            </c:numRef>
          </c:val>
        </c:ser>
        <c:ser>
          <c:idx val="1"/>
          <c:order val="1"/>
          <c:tx>
            <c:strRef>
              <c:f>'1.4'!$C$3</c:f>
              <c:strCache>
                <c:ptCount val="1"/>
                <c:pt idx="0">
                  <c:v>Dagligen 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'1.4'!$A$4:$A$15</c:f>
              <c:strCache/>
            </c:strRef>
          </c:cat>
          <c:val>
            <c:numRef>
              <c:f>'1.4'!$C$4:$C$15</c:f>
              <c:numCache/>
            </c:numRef>
          </c:val>
        </c:ser>
        <c:ser>
          <c:idx val="2"/>
          <c:order val="2"/>
          <c:tx>
            <c:strRef>
              <c:f>'1.4'!$D$3</c:f>
              <c:strCache>
                <c:ptCount val="1"/>
                <c:pt idx="0">
                  <c:v>Dagligen 2013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'1.4'!$A$4:$A$15</c:f>
              <c:strCache/>
            </c:strRef>
          </c:cat>
          <c:val>
            <c:numRef>
              <c:f>'1.4'!$D$4:$D$15</c:f>
              <c:numCache/>
            </c:numRef>
          </c:val>
        </c:ser>
        <c:gapWidth val="70"/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4983305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'4.6'!$B$7:$B$11</c:f>
              <c:strCache/>
            </c:strRef>
          </c:cat>
          <c:val>
            <c:numRef>
              <c:f>'4.6'!$C$7:$C$11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'4.7'!$C$10</c:f>
              <c:strCache>
                <c:ptCount val="1"/>
                <c:pt idx="0">
                  <c:v>någon gång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'4.7'!$B$11:$B$13</c:f>
              <c:strCache/>
            </c:strRef>
          </c:cat>
          <c:val>
            <c:numRef>
              <c:f>'4.7'!$C$11:$C$13</c:f>
              <c:numCache/>
            </c:numRef>
          </c:val>
        </c:ser>
        <c:ser>
          <c:idx val="1"/>
          <c:order val="1"/>
          <c:tx>
            <c:strRef>
              <c:f>'4.7'!$D$10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'4.7'!$B$11:$B$13</c:f>
              <c:strCache/>
            </c:strRef>
          </c:cat>
          <c:val>
            <c:numRef>
              <c:f>'4.7'!$D$11:$D$13</c:f>
              <c:numCache/>
            </c:numRef>
          </c:val>
        </c:ser>
        <c:axId val="32316021"/>
        <c:axId val="22408734"/>
      </c:bar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231602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11" r="0.75000000000000111" t="1" header="0.5" footer="0.5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'4.8'!$C$17</c:f>
              <c:strCache>
                <c:ptCount val="1"/>
                <c:pt idx="0">
                  <c:v>någon gång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'4.8'!$B$18:$B$20</c:f>
              <c:strCache/>
            </c:strRef>
          </c:cat>
          <c:val>
            <c:numRef>
              <c:f>'4.8'!$C$18:$C$20</c:f>
              <c:numCache/>
            </c:numRef>
          </c:val>
        </c:ser>
        <c:ser>
          <c:idx val="1"/>
          <c:order val="1"/>
          <c:tx>
            <c:strRef>
              <c:f>'4.8'!$D$17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'4.8'!$B$18:$B$20</c:f>
              <c:strCache/>
            </c:strRef>
          </c:cat>
          <c:val>
            <c:numRef>
              <c:f>'4.8'!$D$18:$D$20</c:f>
              <c:numCache/>
            </c:numRef>
          </c:val>
        </c:ser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5201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'4.9'!$C$4</c:f>
              <c:strCache>
                <c:ptCount val="1"/>
                <c:pt idx="0">
                  <c:v>någon gång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'4.9'!$B$5:$B$7</c:f>
              <c:strCache/>
            </c:strRef>
          </c:cat>
          <c:val>
            <c:numRef>
              <c:f>'4.9'!$C$5:$C$7</c:f>
              <c:numCache/>
            </c:numRef>
          </c:val>
        </c:ser>
        <c:ser>
          <c:idx val="1"/>
          <c:order val="1"/>
          <c:tx>
            <c:strRef>
              <c:f>'4.9'!$D$4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'4.9'!$B$5:$B$7</c:f>
              <c:strCache/>
            </c:strRef>
          </c:cat>
          <c:val>
            <c:numRef>
              <c:f>'4.9'!$D$5:$D$7</c:f>
              <c:numCache/>
            </c:numRef>
          </c:val>
        </c:ser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2434"/>
        <c:crosses val="autoZero"/>
        <c:auto val="1"/>
        <c:lblOffset val="100"/>
        <c:noMultiLvlLbl val="0"/>
      </c:catAx>
      <c:valAx>
        <c:axId val="55292434"/>
        <c:scaling>
          <c:orientation val="minMax"/>
          <c:max val="0.7000000000000006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851322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11" r="0.75000000000000111" t="1" header="0.5" footer="0.5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'4.10'!$A$5:$A$10</c:f>
              <c:strCache/>
            </c:strRef>
          </c:cat>
          <c:val>
            <c:numRef>
              <c:f>'4.10'!$B$5:$B$10</c:f>
              <c:numCache/>
            </c:numRef>
          </c:val>
        </c:ser>
      </c:pieChart>
    </c:plotArea>
    <c:plotVisOnly val="1"/>
    <c:dispBlanksAs val="zero"/>
    <c:showDLblsOverMax val="0"/>
  </c:chart>
  <c:txPr>
    <a:bodyPr vert="horz" rot="0"/>
    <a:lstStyle/>
    <a:p>
      <a:pPr>
        <a:defRPr lang="en-US" cap="none" sz="14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1" l="0.75000000000000111" r="0.75000000000000111" t="1" header="0.5" footer="0.5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'4.11'!$C$20</c:f>
              <c:strCache>
                <c:ptCount val="1"/>
                <c:pt idx="0">
                  <c:v>någon gång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'4.11'!$B$21:$B$23</c:f>
              <c:strCache/>
            </c:strRef>
          </c:cat>
          <c:val>
            <c:numRef>
              <c:f>'4.11'!$C$21:$C$23</c:f>
              <c:numCache/>
            </c:numRef>
          </c:val>
        </c:ser>
        <c:ser>
          <c:idx val="1"/>
          <c:order val="1"/>
          <c:tx>
            <c:strRef>
              <c:f>'4.11'!$D$20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'4.11'!$B$21:$B$23</c:f>
              <c:strCache/>
            </c:strRef>
          </c:cat>
          <c:val>
            <c:numRef>
              <c:f>'4.11'!$D$21:$D$23</c:f>
              <c:numCache/>
            </c:numRef>
          </c:val>
        </c:ser>
        <c:axId val="27869859"/>
        <c:axId val="49502140"/>
      </c:bar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  <c:max val="0.7000000000000006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786985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11" r="0.75000000000000111" t="1" header="0.5" footer="0.5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'4.12'!$C$27</c:f>
              <c:strCache>
                <c:ptCount val="1"/>
                <c:pt idx="0">
                  <c:v>någon gång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'4.12'!$B$28:$B$30</c:f>
              <c:strCache/>
            </c:strRef>
          </c:cat>
          <c:val>
            <c:numRef>
              <c:f>'4.12'!$C$28:$C$30</c:f>
              <c:numCache/>
            </c:numRef>
          </c:val>
        </c:ser>
        <c:ser>
          <c:idx val="1"/>
          <c:order val="1"/>
          <c:tx>
            <c:strRef>
              <c:f>'4.12'!$D$27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'4.12'!$B$28:$B$30</c:f>
              <c:strCache/>
            </c:strRef>
          </c:cat>
          <c:val>
            <c:numRef>
              <c:f>'4.12'!$D$28:$D$30</c:f>
              <c:numCache/>
            </c:numRef>
          </c:val>
        </c:ser>
        <c:axId val="42866077"/>
        <c:axId val="50250374"/>
      </c:bar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286607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'4.13'!$A$16:$A$21</c:f>
              <c:strCache/>
            </c:strRef>
          </c:cat>
          <c:val>
            <c:numRef>
              <c:f>'4.13'!$B$16:$B$21</c:f>
              <c:numCache/>
            </c:numRef>
          </c:val>
        </c:ser>
      </c:pieChart>
    </c:plotArea>
    <c:plotVisOnly val="1"/>
    <c:dispBlanksAs val="zero"/>
    <c:showDLblsOverMax val="0"/>
  </c:chart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Endast dator
42%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'4.14'!$A$5:$A$10</c:f>
              <c:strCache/>
            </c:strRef>
          </c:cat>
          <c:val>
            <c:numRef>
              <c:f>'4.14'!$B$5:$B$10</c:f>
              <c:numCache/>
            </c:numRef>
          </c:val>
        </c:ser>
      </c:pieChart>
    </c:plotArea>
    <c:plotVisOnly val="1"/>
    <c:dispBlanksAs val="zero"/>
    <c:showDLblsOverMax val="0"/>
  </c:chart>
  <c:txPr>
    <a:bodyPr vert="horz" rot="0"/>
    <a:lstStyle/>
    <a:p>
      <a:pPr>
        <a:defRPr lang="en-US" cap="none" sz="14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'4.15'!$C$2</c:f>
              <c:strCache>
                <c:ptCount val="1"/>
                <c:pt idx="0">
                  <c:v>mobil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'4.15'!$B$3:$B$13</c:f>
              <c:strCache/>
            </c:strRef>
          </c:cat>
          <c:val>
            <c:numRef>
              <c:f>'4.15'!$C$3:$C$13</c:f>
              <c:numCache/>
            </c:numRef>
          </c:val>
        </c:ser>
        <c:ser>
          <c:idx val="1"/>
          <c:order val="1"/>
          <c:tx>
            <c:strRef>
              <c:f>'4.15'!$D$2</c:f>
              <c:strCache>
                <c:ptCount val="1"/>
                <c:pt idx="0">
                  <c:v>surfplatta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'4.15'!$B$3:$B$13</c:f>
              <c:strCache/>
            </c:strRef>
          </c:cat>
          <c:val>
            <c:numRef>
              <c:f>'4.15'!$D$3:$D$13</c:f>
              <c:numCache/>
            </c:numRef>
          </c:val>
        </c:ser>
        <c:gapWidth val="70"/>
        <c:axId val="49600183"/>
        <c:axId val="43748464"/>
      </c:bar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Calibri"/>
                <a:ea typeface="Calibri"/>
                <a:cs typeface="Calibri"/>
              </a:defRPr>
            </a:pPr>
          </a:p>
        </c:txPr>
        <c:crossAx val="43748464"/>
        <c:crosses val="autoZero"/>
        <c:auto val="1"/>
        <c:lblOffset val="100"/>
        <c:noMultiLvlLbl val="0"/>
      </c:catAx>
      <c:valAx>
        <c:axId val="43748464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9600183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'1.5'!$B$2</c:f>
              <c:strCache>
                <c:ptCount val="1"/>
                <c:pt idx="0">
                  <c:v>Någon gång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'1.5'!$A$3:$A$14</c:f>
              <c:strCache/>
            </c:strRef>
          </c:cat>
          <c:val>
            <c:numRef>
              <c:f>'1.5'!$B$3:$B$14</c:f>
              <c:numCache/>
            </c:numRef>
          </c:val>
        </c:ser>
        <c:ser>
          <c:idx val="1"/>
          <c:order val="1"/>
          <c:tx>
            <c:strRef>
              <c:f>'1.5'!$C$2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'1.5'!$A$3:$A$14</c:f>
              <c:strCache/>
            </c:strRef>
          </c:cat>
          <c:val>
            <c:numRef>
              <c:f>'1.5'!$C$3:$C$14</c:f>
              <c:numCache/>
            </c:numRef>
          </c:val>
        </c:ser>
        <c:axId val="24462691"/>
        <c:axId val="18837628"/>
      </c:bar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4462691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44" r="0.75000000000000044" t="1" header="0.5" footer="0.5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'5.1'!$C$3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någon gång,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96%</a:t>
                    </a:r>
                  </a:p>
                </c:rich>
              </c:tx>
              <c:dLblPos val="inBase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dLblPos val="inEnd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'5.1'!$B$4:$B$5</c:f>
              <c:strCache/>
            </c:strRef>
          </c:cat>
          <c:val>
            <c:numRef>
              <c:f>'5.1'!$C$4:$C$5</c:f>
              <c:numCache/>
            </c:numRef>
          </c:val>
        </c:ser>
        <c:ser>
          <c:idx val="1"/>
          <c:order val="1"/>
          <c:tx>
            <c:strRef>
              <c:f>'5.1'!$D$3</c:f>
              <c:strCache>
                <c:ptCount val="1"/>
                <c:pt idx="0">
                  <c:v>minst någon gång i  veckan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minst någon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gång i  veckan,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90%</a:t>
                    </a:r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minst någon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gång i  veckan,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71%</a:t>
                    </a:r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'5.1'!$B$4:$B$5</c:f>
              <c:strCache/>
            </c:strRef>
          </c:cat>
          <c:val>
            <c:numRef>
              <c:f>'5.1'!$D$4:$D$5</c:f>
              <c:numCache/>
            </c:numRef>
          </c:val>
        </c:ser>
        <c:ser>
          <c:idx val="2"/>
          <c:order val="2"/>
          <c:tx>
            <c:strRef>
              <c:f>'5.1'!$E$3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u="non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u="non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'5.1'!$B$4:$B$5</c:f>
              <c:strCache/>
            </c:strRef>
          </c:cat>
          <c:val>
            <c:numRef>
              <c:f>'5.1'!$E$4:$E$5</c:f>
              <c:numCache/>
            </c:numRef>
          </c:val>
        </c:ser>
        <c:gapWidth val="50"/>
        <c:axId val="58191857"/>
        <c:axId val="53964666"/>
      </c:bar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819185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'5.2'!$A$14</c:f>
              <c:strCache>
                <c:ptCount val="1"/>
                <c:pt idx="0">
                  <c:v>besöker socialt nätverk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'5.2'!$B$13:$H$13</c:f>
              <c:numCache/>
            </c:numRef>
          </c:cat>
          <c:val>
            <c:numRef>
              <c:f>'5.2'!$B$14:$H$14</c:f>
              <c:numCache/>
            </c:numRef>
          </c:val>
          <c:smooth val="0"/>
        </c:ser>
        <c:axId val="15919947"/>
        <c:axId val="9061796"/>
      </c:line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Calibri"/>
                <a:ea typeface="Calibri"/>
                <a:cs typeface="Calibri"/>
              </a:defRPr>
            </a:pPr>
          </a:p>
        </c:txPr>
        <c:crossAx val="9061796"/>
        <c:crosses val="autoZero"/>
        <c:auto val="1"/>
        <c:lblOffset val="100"/>
        <c:noMultiLvlLbl val="0"/>
      </c:catAx>
      <c:valAx>
        <c:axId val="906179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591994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'5.3 5.4'!$G$11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'5.3 5.4'!$F$12:$F$20</c:f>
              <c:strCache/>
            </c:strRef>
          </c:cat>
          <c:val>
            <c:numRef>
              <c:f>'5.3 5.4'!$G$12:$G$20</c:f>
              <c:numCache/>
            </c:numRef>
          </c:val>
        </c:ser>
        <c:ser>
          <c:idx val="1"/>
          <c:order val="1"/>
          <c:tx>
            <c:strRef>
              <c:f>'5.3 5.4'!$H$11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'5.3 5.4'!$F$12:$F$20</c:f>
              <c:strCache/>
            </c:strRef>
          </c:cat>
          <c:val>
            <c:numRef>
              <c:f>'5.3 5.4'!$H$12:$H$20</c:f>
              <c:numCache/>
            </c:numRef>
          </c:val>
        </c:ser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444730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56" r="0.75000000000000056" t="1" header="0.5" footer="0.5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'5.3 5.4'!$D$34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'5.3 5.4'!$C$35:$C$43</c:f>
              <c:strCache/>
            </c:strRef>
          </c:cat>
          <c:val>
            <c:numRef>
              <c:f>'5.3 5.4'!$D$35:$D$43</c:f>
              <c:numCache/>
            </c:numRef>
          </c:val>
        </c:ser>
        <c:ser>
          <c:idx val="1"/>
          <c:order val="1"/>
          <c:tx>
            <c:strRef>
              <c:f>'5.3 5.4'!$E$34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'5.3 5.4'!$C$35:$C$43</c:f>
              <c:strCache/>
            </c:strRef>
          </c:cat>
          <c:val>
            <c:numRef>
              <c:f>'5.3 5.4'!$E$35:$E$43</c:f>
              <c:numCache/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938070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56" r="0.75000000000000056" t="1" header="0.5" footer="0.5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'5.5'!$B$4:$B$14</c:f>
              <c:strCache/>
            </c:strRef>
          </c:cat>
          <c:val>
            <c:numRef>
              <c:f>'5.5'!$C$4:$C$14</c:f>
              <c:numCache/>
            </c:numRef>
          </c:val>
        </c:ser>
        <c:gapWidth val="70"/>
        <c:axId val="31026713"/>
        <c:axId val="10804962"/>
      </c:bar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tim/vecka</a:t>
                </a:r>
              </a:p>
            </c:rich>
          </c:tx>
          <c:layout>
            <c:manualLayout>
              <c:xMode val="edge"/>
              <c:yMode val="edge"/>
              <c:x val="0.03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02671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'5.6'!$A$5</c:f>
              <c:strCache>
                <c:ptCount val="1"/>
                <c:pt idx="0">
                  <c:v>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'5.6'!$B$4:$I$4</c:f>
              <c:strCache/>
            </c:strRef>
          </c:cat>
          <c:val>
            <c:numRef>
              <c:f>'5.6'!$B$5:$I$5</c:f>
              <c:numCache/>
            </c:numRef>
          </c:val>
          <c:smooth val="0"/>
        </c:ser>
        <c:ser>
          <c:idx val="1"/>
          <c:order val="1"/>
          <c:tx>
            <c:strRef>
              <c:f>'5.6'!$A$6</c:f>
              <c:strCache>
                <c:ptCount val="1"/>
                <c:pt idx="0">
                  <c:v>minst någon gång i veckan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'5.6'!$B$4:$I$4</c:f>
              <c:strCache/>
            </c:strRef>
          </c:cat>
          <c:val>
            <c:numRef>
              <c:f>'5.6'!$B$6:$I$6</c:f>
              <c:numCache/>
            </c:numRef>
          </c:val>
          <c:smooth val="0"/>
        </c:ser>
        <c:ser>
          <c:idx val="2"/>
          <c:order val="2"/>
          <c:tx>
            <c:strRef>
              <c:f>'5.6'!$A$7</c:f>
              <c:strCache>
                <c:ptCount val="1"/>
                <c:pt idx="0">
                  <c:v>någon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'5.6'!$B$4:$I$4</c:f>
              <c:strCache/>
            </c:strRef>
          </c:cat>
          <c:val>
            <c:numRef>
              <c:f>'5.6'!$B$7:$I$7</c:f>
              <c:numCache/>
            </c:numRef>
          </c:val>
          <c:smooth val="0"/>
        </c:ser>
        <c:axId val="30135795"/>
        <c:axId val="2786700"/>
      </c:lineChart>
      <c:catAx>
        <c:axId val="30135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013579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'5.7 5.8'!$C$13</c:f>
              <c:strCache>
                <c:ptCount val="1"/>
                <c:pt idx="0">
                  <c:v>läsa blogg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circle"/>
              <c:size val="7"/>
              <c:spPr>
                <a:noFill/>
                <a:ln>
                  <a:noFill/>
                </a:ln>
              </c:spPr>
            </c:marker>
          </c:dP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'5.7 5.8'!$D$12:$F$12</c:f>
              <c:numCache/>
            </c:numRef>
          </c:cat>
          <c:val>
            <c:numRef>
              <c:f>'5.7 5.8'!$D$13:$F$13</c:f>
              <c:numCache/>
            </c:numRef>
          </c:val>
          <c:smooth val="0"/>
        </c:ser>
        <c:ser>
          <c:idx val="1"/>
          <c:order val="1"/>
          <c:tx>
            <c:strRef>
              <c:f>'5.7 5.8'!$C$14</c:f>
              <c:strCache>
                <c:ptCount val="1"/>
                <c:pt idx="0">
                  <c:v>skriva blogg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circle"/>
              <c:size val="10"/>
              <c:spPr>
                <a:noFill/>
                <a:ln>
                  <a:noFill/>
                </a:ln>
              </c:spPr>
            </c:marker>
          </c:dP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'5.7 5.8'!$D$12:$F$12</c:f>
              <c:numCache/>
            </c:numRef>
          </c:cat>
          <c:val>
            <c:numRef>
              <c:f>'5.7 5.8'!$D$14:$F$14</c:f>
              <c:numCache/>
            </c:numRef>
          </c:val>
          <c:smooth val="0"/>
        </c:ser>
        <c:axId val="25080301"/>
        <c:axId val="24396118"/>
      </c:lineChart>
      <c:catAx>
        <c:axId val="25080301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5080301"/>
        <c:crosses val="autoZero"/>
        <c:crossBetween val="between"/>
        <c:dispUnits/>
      </c:valAx>
    </c:plotArea>
    <c:legend>
      <c:legendPos val="t"/>
      <c:layout/>
      <c:overlay val="1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'5.7 5.8'!$B$28</c:f>
              <c:strCache>
                <c:ptCount val="1"/>
                <c:pt idx="0">
                  <c:v>12-15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5.8'!$C$27:$D$27</c:f>
              <c:strCache/>
            </c:strRef>
          </c:cat>
          <c:val>
            <c:numRef>
              <c:f>'5.7 5.8'!$C$28:$D$28</c:f>
              <c:numCache/>
            </c:numRef>
          </c:val>
        </c:ser>
        <c:ser>
          <c:idx val="1"/>
          <c:order val="1"/>
          <c:tx>
            <c:strRef>
              <c:f>'5.7 5.8'!$B$29</c:f>
              <c:strCache>
                <c:ptCount val="1"/>
                <c:pt idx="0">
                  <c:v>16-25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5.8'!$C$27:$D$27</c:f>
              <c:strCache/>
            </c:strRef>
          </c:cat>
          <c:val>
            <c:numRef>
              <c:f>'5.7 5.8'!$C$29:$D$29</c:f>
              <c:numCache/>
            </c:numRef>
          </c:val>
        </c:ser>
        <c:axId val="18238471"/>
        <c:axId val="29928512"/>
      </c:bar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823847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'5.9 5.10 5.11 5.12 5.13 5.14 '!$C$25</c:f>
              <c:strCache>
                <c:ptCount val="1"/>
                <c:pt idx="0">
                  <c:v>12-15 år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'5.9 5.10 5.11 5.12 5.13 5.14 '!$B$26:$B$29</c:f>
              <c:strCache/>
            </c:strRef>
          </c:cat>
          <c:val>
            <c:numRef>
              <c:f>'5.9 5.10 5.11 5.12 5.13 5.14 '!$C$26:$C$29</c:f>
              <c:numCache/>
            </c:numRef>
          </c:val>
        </c:ser>
        <c:ser>
          <c:idx val="1"/>
          <c:order val="1"/>
          <c:tx>
            <c:strRef>
              <c:f>'5.9 5.10 5.11 5.12 5.13 5.14 '!$D$25</c:f>
              <c:strCache>
                <c:ptCount val="1"/>
                <c:pt idx="0">
                  <c:v>16-25 år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'5.9 5.10 5.11 5.12 5.13 5.14 '!$B$26:$B$29</c:f>
              <c:strCache/>
            </c:strRef>
          </c:cat>
          <c:val>
            <c:numRef>
              <c:f>'5.9 5.10 5.11 5.12 5.13 5.14 '!$D$26:$D$29</c:f>
              <c:numCache/>
            </c:numRef>
          </c:val>
        </c:ser>
        <c:ser>
          <c:idx val="2"/>
          <c:order val="2"/>
          <c:tx>
            <c:strRef>
              <c:f>'5.9 5.10 5.11 5.12 5.13 5.14 '!$E$25</c:f>
              <c:strCache>
                <c:ptCount val="1"/>
                <c:pt idx="0">
                  <c:v>26-35 år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'5.9 5.10 5.11 5.12 5.13 5.14 '!$B$26:$B$29</c:f>
              <c:strCache/>
            </c:strRef>
          </c:cat>
          <c:val>
            <c:numRef>
              <c:f>'5.9 5.10 5.11 5.12 5.13 5.14 '!$E$26:$E$29</c:f>
              <c:numCache/>
            </c:numRef>
          </c:val>
        </c:ser>
        <c:ser>
          <c:idx val="3"/>
          <c:order val="3"/>
          <c:tx>
            <c:strRef>
              <c:f>'5.9 5.10 5.11 5.12 5.13 5.14 '!$F$25</c:f>
              <c:strCache>
                <c:ptCount val="1"/>
                <c:pt idx="0">
                  <c:v>36-45 år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'5.9 5.10 5.11 5.12 5.13 5.14 '!$B$26:$B$29</c:f>
              <c:strCache/>
            </c:strRef>
          </c:cat>
          <c:val>
            <c:numRef>
              <c:f>'5.9 5.10 5.11 5.12 5.13 5.14 '!$F$26:$F$29</c:f>
              <c:numCache/>
            </c:numRef>
          </c:val>
        </c:ser>
        <c:axId val="921153"/>
        <c:axId val="8290378"/>
      </c:bar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Calibri"/>
                <a:ea typeface="Calibri"/>
                <a:cs typeface="Calibri"/>
              </a:defRPr>
            </a:pPr>
          </a:p>
        </c:txPr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921153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'5.9 5.10 5.11 5.12 5.13 5.14 '!$C$48</c:f>
              <c:strCache>
                <c:ptCount val="1"/>
                <c:pt idx="0">
                  <c:v>Tjänstemän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'5.9 5.10 5.11 5.12 5.13 5.14 '!$B$49:$B$52</c:f>
              <c:strCache/>
            </c:strRef>
          </c:cat>
          <c:val>
            <c:numRef>
              <c:f>'5.9 5.10 5.11 5.12 5.13 5.14 '!$C$49:$C$52</c:f>
              <c:numCache/>
            </c:numRef>
          </c:val>
        </c:ser>
        <c:ser>
          <c:idx val="1"/>
          <c:order val="1"/>
          <c:tx>
            <c:strRef>
              <c:f>'5.9 5.10 5.11 5.12 5.13 5.14 '!$D$48</c:f>
              <c:strCache>
                <c:ptCount val="1"/>
                <c:pt idx="0">
                  <c:v>Arbetare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'5.9 5.10 5.11 5.12 5.13 5.14 '!$B$49:$B$52</c:f>
              <c:strCache/>
            </c:strRef>
          </c:cat>
          <c:val>
            <c:numRef>
              <c:f>'5.9 5.10 5.11 5.12 5.13 5.14 '!$D$49:$D$52</c:f>
              <c:numCache/>
            </c:numRef>
          </c:val>
        </c:ser>
        <c:axId val="7504539"/>
        <c:axId val="431988"/>
      </c:bar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7504539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'1.6'!$B$4</c:f>
              <c:strCache>
                <c:ptCount val="1"/>
                <c:pt idx="0">
                  <c:v>Tim/vecka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'1.6'!$A$5:$A$11</c:f>
              <c:numCache/>
            </c:numRef>
          </c:cat>
          <c:val>
            <c:numRef>
              <c:f>'1.6'!$B$5:$B$11</c:f>
              <c:numCache/>
            </c:numRef>
          </c:val>
          <c:smooth val="0"/>
        </c:ser>
        <c:marker val="1"/>
        <c:axId val="35320925"/>
        <c:axId val="49452870"/>
      </c:lineChart>
      <c:catAx>
        <c:axId val="353209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092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44" r="0.75000000000000044" t="1" header="0.5" footer="0.5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'5.9 5.10 5.11 5.12 5.13 5.14 '!$B$65</c:f>
              <c:strCache>
                <c:ptCount val="1"/>
                <c:pt idx="0">
                  <c:v>Någon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'5.9 5.10 5.11 5.12 5.13 5.14 '!$C$64:$E$64</c:f>
              <c:numCache/>
            </c:numRef>
          </c:cat>
          <c:val>
            <c:numRef>
              <c:f>'5.9 5.10 5.11 5.12 5.13 5.14 '!$C$65:$E$65</c:f>
              <c:numCache/>
            </c:numRef>
          </c:val>
          <c:smooth val="0"/>
        </c:ser>
        <c:ser>
          <c:idx val="1"/>
          <c:order val="1"/>
          <c:tx>
            <c:strRef>
              <c:f>'5.9 5.10 5.11 5.12 5.13 5.14 '!$B$66</c:f>
              <c:strCache>
                <c:ptCount val="1"/>
                <c:pt idx="0">
                  <c:v>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'5.9 5.10 5.11 5.12 5.13 5.14 '!$C$64:$E$64</c:f>
              <c:numCache/>
            </c:numRef>
          </c:cat>
          <c:val>
            <c:numRef>
              <c:f>'5.9 5.10 5.11 5.12 5.13 5.14 '!$C$66:$E$66</c:f>
              <c:numCache/>
            </c:numRef>
          </c:val>
          <c:smooth val="0"/>
        </c:ser>
        <c:marker val="1"/>
        <c:axId val="3887893"/>
        <c:axId val="34991038"/>
      </c:lineChart>
      <c:catAx>
        <c:axId val="38878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91038"/>
        <c:crosses val="autoZero"/>
        <c:auto val="1"/>
        <c:lblOffset val="100"/>
        <c:noMultiLvlLbl val="0"/>
      </c:catAx>
      <c:valAx>
        <c:axId val="34991038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887893"/>
        <c:crosses val="autoZero"/>
        <c:crossBetween val="between"/>
        <c:dispUnits/>
      </c:valAx>
    </c:plotArea>
    <c:legend>
      <c:legendPos val="t"/>
      <c:layout/>
      <c:overlay val="1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'5.9 5.10 5.11 5.12 5.13 5.14 '!$B$7</c:f>
              <c:strCache>
                <c:ptCount val="1"/>
                <c:pt idx="0">
                  <c:v>Läsa på en mikroblogg som Twitter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'5.9 5.10 5.11 5.12 5.13 5.14 '!$C$6:$E$6</c:f>
              <c:strCache/>
            </c:strRef>
          </c:cat>
          <c:val>
            <c:numRef>
              <c:f>'5.9 5.10 5.11 5.12 5.13 5.14 '!$C$7:$E$7</c:f>
              <c:numCache/>
            </c:numRef>
          </c:val>
        </c:ser>
        <c:ser>
          <c:idx val="1"/>
          <c:order val="1"/>
          <c:tx>
            <c:strRef>
              <c:f>'5.9 5.10 5.11 5.12 5.13 5.14 '!$B$8</c:f>
              <c:strCache>
                <c:ptCount val="1"/>
                <c:pt idx="0">
                  <c:v>Skriver på en mikroblogg som Twitter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'5.9 5.10 5.11 5.12 5.13 5.14 '!$C$6:$E$6</c:f>
              <c:strCache/>
            </c:strRef>
          </c:cat>
          <c:val>
            <c:numRef>
              <c:f>'5.9 5.10 5.11 5.12 5.13 5.14 '!$C$8:$E$8</c:f>
              <c:numCache/>
            </c:numRef>
          </c:val>
        </c:ser>
        <c:axId val="46483887"/>
        <c:axId val="15701800"/>
      </c:bar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648388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'5.9 5.10 5.11 5.12 5.13 5.14 '!$B$91</c:f>
              <c:strCache>
                <c:ptCount val="1"/>
                <c:pt idx="0">
                  <c:v>någon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'5.9 5.10 5.11 5.12 5.13 5.14 '!$C$90:$G$90</c:f>
              <c:strCache/>
            </c:strRef>
          </c:cat>
          <c:val>
            <c:numRef>
              <c:f>'5.9 5.10 5.11 5.12 5.13 5.14 '!$C$91:$G$91</c:f>
              <c:numCache/>
            </c:numRef>
          </c:val>
          <c:smooth val="0"/>
        </c:ser>
        <c:ser>
          <c:idx val="2"/>
          <c:order val="1"/>
          <c:tx>
            <c:strRef>
              <c:f>'5.9 5.10 5.11 5.12 5.13 5.14 '!$B$93</c:f>
              <c:strCache>
                <c:ptCount val="1"/>
                <c:pt idx="0">
                  <c:v>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'5.9 5.10 5.11 5.12 5.13 5.14 '!$C$90:$G$90</c:f>
              <c:strCache/>
            </c:strRef>
          </c:cat>
          <c:val>
            <c:numRef>
              <c:f>'5.9 5.10 5.11 5.12 5.13 5.14 '!$C$93:$G$93</c:f>
              <c:numCache/>
            </c:numRef>
          </c:val>
          <c:smooth val="0"/>
        </c:ser>
        <c:ser>
          <c:idx val="1"/>
          <c:order val="2"/>
          <c:tx>
            <c:strRef>
              <c:f>'5.9 5.10 5.11 5.12 5.13 5.14 '!$B$92</c:f>
              <c:strCache>
                <c:ptCount val="1"/>
                <c:pt idx="0">
                  <c:v>någon gång i veckan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'5.9 5.10 5.11 5.12 5.13 5.14 '!$C$92:$G$92</c:f>
              <c:numCache/>
            </c:numRef>
          </c:val>
          <c:smooth val="0"/>
        </c:ser>
        <c:axId val="7098473"/>
        <c:axId val="63886258"/>
      </c:lineChart>
      <c:catAx>
        <c:axId val="70984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709847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'5.9 5.10 5.11 5.12 5.13 5.14 '!$B$114</c:f>
              <c:strCache>
                <c:ptCount val="1"/>
                <c:pt idx="0">
                  <c:v>någon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'5.9 5.10 5.11 5.12 5.13 5.14 '!$C$113:$G$113</c:f>
              <c:strCache/>
            </c:strRef>
          </c:cat>
          <c:val>
            <c:numRef>
              <c:f>'5.9 5.10 5.11 5.12 5.13 5.14 '!$C$114:$G$114</c:f>
              <c:numCache/>
            </c:numRef>
          </c:val>
          <c:smooth val="0"/>
        </c:ser>
        <c:ser>
          <c:idx val="2"/>
          <c:order val="1"/>
          <c:tx>
            <c:strRef>
              <c:f>'5.9 5.10 5.11 5.12 5.13 5.14 '!$B$116</c:f>
              <c:strCache>
                <c:ptCount val="1"/>
                <c:pt idx="0">
                  <c:v>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'5.9 5.10 5.11 5.12 5.13 5.14 '!$C$113:$G$113</c:f>
              <c:strCache/>
            </c:strRef>
          </c:cat>
          <c:val>
            <c:numRef>
              <c:f>'5.9 5.10 5.11 5.12 5.13 5.14 '!$C$116:$G$116</c:f>
              <c:numCache/>
            </c:numRef>
          </c:val>
          <c:smooth val="0"/>
        </c:ser>
        <c:ser>
          <c:idx val="1"/>
          <c:order val="2"/>
          <c:tx>
            <c:strRef>
              <c:f>'5.9 5.10 5.11 5.12 5.13 5.14 '!$B$115</c:f>
              <c:strCache>
                <c:ptCount val="1"/>
                <c:pt idx="0">
                  <c:v>någon gång i veckan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'5.9 5.10 5.11 5.12 5.13 5.14 '!$C$115:$G$115</c:f>
              <c:numCache/>
            </c:numRef>
          </c:val>
          <c:smooth val="0"/>
        </c:ser>
        <c:axId val="38105411"/>
        <c:axId val="7404380"/>
      </c:lineChart>
      <c:catAx>
        <c:axId val="38105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8105411"/>
        <c:crosses val="autoZero"/>
        <c:crossBetween val="between"/>
        <c:dispUnits/>
      </c:valAx>
    </c:plotArea>
    <c:legend>
      <c:legendPos val="t"/>
      <c:layout/>
      <c:overlay val="1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'5.15'!$B$9</c:f>
              <c:strCache>
                <c:ptCount val="1"/>
                <c:pt idx="0">
                  <c:v>Någon gång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'5.15'!$A$10:$A$18</c:f>
              <c:strCache/>
            </c:strRef>
          </c:cat>
          <c:val>
            <c:numRef>
              <c:f>'5.15'!$B$10:$B$18</c:f>
              <c:numCache/>
            </c:numRef>
          </c:val>
          <c:smooth val="0"/>
        </c:ser>
        <c:ser>
          <c:idx val="1"/>
          <c:order val="1"/>
          <c:tx>
            <c:strRef>
              <c:f>'5.15'!$C$9</c:f>
              <c:strCache>
                <c:ptCount val="1"/>
                <c:pt idx="0">
                  <c:v>Någon gång i veckan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'5.15'!$A$10:$A$18</c:f>
              <c:strCache/>
            </c:strRef>
          </c:cat>
          <c:val>
            <c:numRef>
              <c:f>'5.15'!$C$10:$C$18</c:f>
              <c:numCache/>
            </c:numRef>
          </c:val>
          <c:smooth val="0"/>
        </c:ser>
        <c:ser>
          <c:idx val="2"/>
          <c:order val="2"/>
          <c:tx>
            <c:strRef>
              <c:f>'5.15'!$D$9</c:f>
              <c:strCache>
                <c:ptCount val="1"/>
                <c:pt idx="0">
                  <c:v>dagligen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'5.15'!$A$10:$A$18</c:f>
              <c:strCache/>
            </c:strRef>
          </c:cat>
          <c:val>
            <c:numRef>
              <c:f>'5.15'!$D$10:$D$18</c:f>
              <c:numCache/>
            </c:numRef>
          </c:val>
          <c:smooth val="0"/>
        </c:ser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6639421"/>
        <c:crosses val="autoZero"/>
        <c:crossBetween val="between"/>
        <c:dispUnits/>
      </c:valAx>
    </c:plotArea>
    <c:legend>
      <c:legendPos val="t"/>
      <c:layout/>
      <c:overlay val="1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1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'6.1'!$A$4:$A$20</c:f>
              <c:numCache/>
            </c:numRef>
          </c:xVal>
          <c:yVal>
            <c:numRef>
              <c:f>'6.1'!$B$4:$B$20</c:f>
              <c:numCache/>
            </c:numRef>
          </c:yVal>
          <c:smooth val="0"/>
        </c:ser>
        <c:axId val="29083991"/>
        <c:axId val="60429328"/>
      </c:scatterChart>
      <c:valAx>
        <c:axId val="29083991"/>
        <c:scaling>
          <c:orientation val="minMax"/>
          <c:max val="2014"/>
          <c:min val="199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u="none" baseline="0">
                <a:latin typeface="Calibri"/>
                <a:ea typeface="Calibri"/>
                <a:cs typeface="Calibri"/>
              </a:defRPr>
            </a:pPr>
          </a:p>
        </c:txPr>
        <c:crossAx val="60429328"/>
        <c:crosses val="autoZero"/>
        <c:crossBetween val="midCat"/>
        <c:dispUnits/>
        <c:majorUnit val="1"/>
      </c:valAx>
      <c:valAx>
        <c:axId val="60429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8399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'6.2'!$B$4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'6.2'!$A$5:$A$24</c:f>
              <c:strCache/>
            </c:strRef>
          </c:cat>
          <c:val>
            <c:numRef>
              <c:f>'6.2'!$B$5:$B$24</c:f>
              <c:numCache/>
            </c:numRef>
          </c:val>
        </c:ser>
        <c:ser>
          <c:idx val="1"/>
          <c:order val="1"/>
          <c:tx>
            <c:strRef>
              <c:f>'6.2'!$C$4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'6.2'!$A$5:$A$24</c:f>
              <c:strCache/>
            </c:strRef>
          </c:cat>
          <c:val>
            <c:numRef>
              <c:f>'6.2'!$C$5:$C$24</c:f>
              <c:numCache/>
            </c:numRef>
          </c:val>
        </c:ser>
        <c:gapWidth val="70"/>
        <c:axId val="6993041"/>
        <c:axId val="62937370"/>
      </c:bar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7370"/>
        <c:crosses val="autoZero"/>
        <c:auto val="1"/>
        <c:lblOffset val="100"/>
        <c:noMultiLvlLbl val="0"/>
      </c:catAx>
      <c:valAx>
        <c:axId val="62937370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99304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'6.3 6.4'!$B$3</c:f>
              <c:strCache>
                <c:ptCount val="1"/>
                <c:pt idx="0">
                  <c:v>dagligen 09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'6.3 6.4'!$A$4:$A$12</c:f>
              <c:strCache/>
            </c:strRef>
          </c:cat>
          <c:val>
            <c:numRef>
              <c:f>'6.3 6.4'!$B$4:$B$12</c:f>
              <c:numCache/>
            </c:numRef>
          </c:val>
        </c:ser>
        <c:ser>
          <c:idx val="1"/>
          <c:order val="1"/>
          <c:tx>
            <c:strRef>
              <c:f>'6.3 6.4'!$C$3</c:f>
              <c:strCache>
                <c:ptCount val="1"/>
                <c:pt idx="0">
                  <c:v>dagligen 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'6.3 6.4'!$A$4:$A$12</c:f>
              <c:strCache/>
            </c:strRef>
          </c:cat>
          <c:val>
            <c:numRef>
              <c:f>'6.3 6.4'!$C$4:$C$12</c:f>
              <c:numCache/>
            </c:numRef>
          </c:val>
        </c:ser>
        <c:ser>
          <c:idx val="2"/>
          <c:order val="2"/>
          <c:tx>
            <c:strRef>
              <c:f>'6.3 6.4'!$D$3</c:f>
              <c:strCache>
                <c:ptCount val="1"/>
                <c:pt idx="0">
                  <c:v>dagligen 2013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'6.3 6.4'!$A$4:$A$12</c:f>
              <c:strCache/>
            </c:strRef>
          </c:cat>
          <c:val>
            <c:numRef>
              <c:f>'6.3 6.4'!$D$4:$D$12</c:f>
              <c:numCache/>
            </c:numRef>
          </c:val>
        </c:ser>
        <c:gapWidth val="70"/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956541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'6.3 6.4'!$B$16</c:f>
              <c:strCache>
                <c:ptCount val="1"/>
                <c:pt idx="0">
                  <c:v>någon gång 2009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'6.3 6.4'!$A$17:$A$25</c:f>
              <c:strCache/>
            </c:strRef>
          </c:cat>
          <c:val>
            <c:numRef>
              <c:f>'6.3 6.4'!$B$17:$B$25</c:f>
              <c:numCache/>
            </c:numRef>
          </c:val>
        </c:ser>
        <c:ser>
          <c:idx val="1"/>
          <c:order val="1"/>
          <c:tx>
            <c:strRef>
              <c:f>'6.3 6.4'!$C$16</c:f>
              <c:strCache>
                <c:ptCount val="1"/>
                <c:pt idx="0">
                  <c:v>någon gång 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'6.3 6.4'!$A$17:$A$25</c:f>
              <c:strCache/>
            </c:strRef>
          </c:cat>
          <c:val>
            <c:numRef>
              <c:f>'6.3 6.4'!$C$17:$C$25</c:f>
              <c:numCache/>
            </c:numRef>
          </c:val>
        </c:ser>
        <c:ser>
          <c:idx val="2"/>
          <c:order val="2"/>
          <c:tx>
            <c:strRef>
              <c:f>'6.3 6.4'!$D$16</c:f>
              <c:strCache>
                <c:ptCount val="1"/>
                <c:pt idx="0">
                  <c:v>någon gång 2013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'6.3 6.4'!$A$17:$A$25</c:f>
              <c:strCache/>
            </c:strRef>
          </c:cat>
          <c:val>
            <c:numRef>
              <c:f>'6.3 6.4'!$D$17:$D$25</c:f>
              <c:numCache/>
            </c:numRef>
          </c:val>
        </c:ser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598870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'6.5 '!$B$14</c:f>
              <c:strCache>
                <c:ptCount val="1"/>
                <c:pt idx="0">
                  <c:v>egen mobil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cat>
            <c:strRef>
              <c:f>'6.5 '!$A$15:$A$23</c:f>
              <c:strCache/>
            </c:strRef>
          </c:cat>
          <c:val>
            <c:numRef>
              <c:f>'6.5 '!$B$15:$B$23</c:f>
              <c:numCache/>
            </c:numRef>
          </c:val>
          <c:smooth val="0"/>
        </c:ser>
        <c:ser>
          <c:idx val="1"/>
          <c:order val="1"/>
          <c:tx>
            <c:strRef>
              <c:f>'6.5 '!$C$14</c:f>
              <c:strCache>
                <c:ptCount val="1"/>
                <c:pt idx="0">
                  <c:v>internet i mobilen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cat>
            <c:strRef>
              <c:f>'6.5 '!$A$15:$A$23</c:f>
              <c:strCache/>
            </c:strRef>
          </c:cat>
          <c:val>
            <c:numRef>
              <c:f>'6.5 '!$C$15:$C$23</c:f>
              <c:numCache/>
            </c:numRef>
          </c:val>
          <c:smooth val="0"/>
        </c:ser>
        <c:ser>
          <c:idx val="2"/>
          <c:order val="2"/>
          <c:tx>
            <c:strRef>
              <c:f>'6.5 '!$D$14</c:f>
              <c:strCache>
                <c:ptCount val="1"/>
                <c:pt idx="0">
                  <c:v>surfplatta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'6.5 '!$A$15:$A$23</c:f>
              <c:strCache/>
            </c:strRef>
          </c:cat>
          <c:val>
            <c:numRef>
              <c:f>'6.5 '!$D$15:$D$23</c:f>
              <c:numCache/>
            </c:numRef>
          </c:val>
          <c:smooth val="0"/>
        </c:ser>
        <c:marker val="1"/>
        <c:axId val="34097919"/>
        <c:axId val="38445816"/>
      </c:lineChart>
      <c:catAx>
        <c:axId val="340979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409791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'1.7 '!$G$61</c:f>
              <c:strCache>
                <c:ptCount val="1"/>
                <c:pt idx="0">
                  <c:v>hemma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'1.7 '!$F$62:$F$64</c:f>
              <c:strCache/>
            </c:strRef>
          </c:cat>
          <c:val>
            <c:numRef>
              <c:f>'1.7 '!$G$62:$G$64</c:f>
              <c:numCache/>
            </c:numRef>
          </c:val>
        </c:ser>
        <c:ser>
          <c:idx val="1"/>
          <c:order val="1"/>
          <c:tx>
            <c:strRef>
              <c:f>'1.7 '!$H$61</c:f>
              <c:strCache>
                <c:ptCount val="1"/>
                <c:pt idx="0">
                  <c:v>arbete/skola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'1.7 '!$F$62:$F$64</c:f>
              <c:strCache/>
            </c:strRef>
          </c:cat>
          <c:val>
            <c:numRef>
              <c:f>'1.7 '!$H$62:$H$64</c:f>
              <c:numCache/>
            </c:numRef>
          </c:val>
        </c:ser>
        <c:ser>
          <c:idx val="2"/>
          <c:order val="2"/>
          <c:tx>
            <c:strRef>
              <c:f>'1.7 '!$I$61</c:f>
              <c:strCache>
                <c:ptCount val="1"/>
                <c:pt idx="0">
                  <c:v>annat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'1.7 '!$F$62:$F$64</c:f>
              <c:strCache/>
            </c:strRef>
          </c:cat>
          <c:val>
            <c:numRef>
              <c:f>'1.7 '!$I$62:$I$64</c:f>
              <c:numCache/>
            </c:numRef>
          </c:val>
        </c:ser>
        <c:overlap val="100"/>
        <c:axId val="42422647"/>
        <c:axId val="46259504"/>
      </c:bar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9504"/>
        <c:crosses val="autoZero"/>
        <c:auto val="1"/>
        <c:lblOffset val="100"/>
        <c:noMultiLvlLbl val="0"/>
      </c:catAx>
      <c:valAx>
        <c:axId val="46259504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4242264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44" r="0.75000000000000044" t="1" header="0.5" footer="0.5"/>
    <c:pageSetup/>
  </c:printSettings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'6.6'!$C$4</c:f>
              <c:strCache>
                <c:ptCount val="1"/>
                <c:pt idx="0">
                  <c:v>surfplatta 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'6.6'!$B$5:$B$14</c:f>
              <c:strCache/>
            </c:strRef>
          </c:cat>
          <c:val>
            <c:numRef>
              <c:f>'6.6'!$C$5:$C$14</c:f>
              <c:numCache/>
            </c:numRef>
          </c:val>
          <c:smooth val="0"/>
        </c:ser>
        <c:ser>
          <c:idx val="1"/>
          <c:order val="1"/>
          <c:tx>
            <c:strRef>
              <c:f>'6.6'!$D$4</c:f>
              <c:strCache>
                <c:ptCount val="1"/>
                <c:pt idx="0">
                  <c:v>internet 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'6.6'!$B$5:$B$14</c:f>
              <c:strCache/>
            </c:strRef>
          </c:cat>
          <c:val>
            <c:numRef>
              <c:f>'6.6'!$D$5:$D$14</c:f>
              <c:numCache/>
            </c:numRef>
          </c:val>
          <c:smooth val="0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046802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'6.7 '!$B$3</c:f>
              <c:strCache>
                <c:ptCount val="1"/>
                <c:pt idx="0">
                  <c:v>Spel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'6.7 '!$A$4:$A$13</c:f>
              <c:strCache/>
            </c:strRef>
          </c:cat>
          <c:val>
            <c:numRef>
              <c:f>'6.7 '!$B$4:$B$13</c:f>
              <c:numCache/>
            </c:numRef>
          </c:val>
          <c:smooth val="0"/>
        </c:ser>
        <c:ser>
          <c:idx val="1"/>
          <c:order val="1"/>
          <c:tx>
            <c:strRef>
              <c:f>'6.7 '!$C$3</c:f>
              <c:strCache>
                <c:ptCount val="1"/>
                <c:pt idx="0">
                  <c:v>Video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'6.7 '!$A$4:$A$13</c:f>
              <c:strCache/>
            </c:strRef>
          </c:cat>
          <c:val>
            <c:numRef>
              <c:f>'6.7 '!$C$4:$C$13</c:f>
              <c:numCache/>
            </c:numRef>
          </c:val>
          <c:smooth val="0"/>
        </c:ser>
        <c:ser>
          <c:idx val="2"/>
          <c:order val="2"/>
          <c:tx>
            <c:strRef>
              <c:f>'6.7 '!$D$3</c:f>
              <c:strCache>
                <c:ptCount val="1"/>
                <c:pt idx="0">
                  <c:v>Chatt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'6.7 '!$A$4:$A$13</c:f>
              <c:strCache/>
            </c:strRef>
          </c:cat>
          <c:val>
            <c:numRef>
              <c:f>'6.7 '!$D$4:$D$13</c:f>
              <c:numCache/>
            </c:numRef>
          </c:val>
          <c:smooth val="0"/>
        </c:ser>
        <c:ser>
          <c:idx val="3"/>
          <c:order val="3"/>
          <c:tx>
            <c:strRef>
              <c:f>'6.7 '!$E$3</c:f>
              <c:strCache>
                <c:ptCount val="1"/>
                <c:pt idx="0">
                  <c:v>Sociala nätverk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'6.7 '!$A$4:$A$13</c:f>
              <c:strCache/>
            </c:strRef>
          </c:cat>
          <c:val>
            <c:numRef>
              <c:f>'6.7 '!$E$4:$E$13</c:f>
              <c:numCache/>
            </c:numRef>
          </c:val>
          <c:smooth val="0"/>
        </c:ser>
        <c:ser>
          <c:idx val="4"/>
          <c:order val="4"/>
          <c:tx>
            <c:strRef>
              <c:f>'6.7 '!$F$3</c:f>
              <c:strCache>
                <c:ptCount val="1"/>
                <c:pt idx="0">
                  <c:v>Söka fakta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'6.7 '!$A$4:$A$13</c:f>
              <c:strCache/>
            </c:strRef>
          </c:cat>
          <c:val>
            <c:numRef>
              <c:f>'6.7 '!$F$4:$F$13</c:f>
              <c:numCache/>
            </c:numRef>
          </c:val>
          <c:smooth val="0"/>
        </c:ser>
        <c:axId val="42603667"/>
        <c:axId val="47888684"/>
      </c:lineChart>
      <c:catAx>
        <c:axId val="42603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260366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11" r="0.75000000000000111" t="1" header="0.5" footer="0.5"/>
    <c:pageSetup/>
  </c:printSettings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'6.8'!$B$3</c:f>
              <c:strCache>
                <c:ptCount val="1"/>
                <c:pt idx="0">
                  <c:v>Någong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'6.8'!$A$4:$A$15</c:f>
              <c:strCache/>
            </c:strRef>
          </c:cat>
          <c:val>
            <c:numRef>
              <c:f>'6.8'!$B$4:$B$15</c:f>
              <c:numCache/>
            </c:numRef>
          </c:val>
          <c:smooth val="0"/>
        </c:ser>
        <c:ser>
          <c:idx val="1"/>
          <c:order val="1"/>
          <c:tx>
            <c:strRef>
              <c:f>'6.8'!$C$3</c:f>
              <c:strCache>
                <c:ptCount val="1"/>
                <c:pt idx="0">
                  <c:v>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'6.8'!$A$4:$A$15</c:f>
              <c:strCache/>
            </c:strRef>
          </c:cat>
          <c:val>
            <c:numRef>
              <c:f>'6.8'!$C$4:$C$15</c:f>
              <c:numCache/>
            </c:numRef>
          </c:val>
          <c:smooth val="0"/>
        </c:ser>
        <c:axId val="28344973"/>
        <c:axId val="53778166"/>
      </c:lineChart>
      <c:catAx>
        <c:axId val="283449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778166"/>
        <c:crosses val="autoZero"/>
        <c:auto val="1"/>
        <c:lblOffset val="100"/>
        <c:noMultiLvlLbl val="0"/>
      </c:catAx>
      <c:valAx>
        <c:axId val="5377816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834497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6.9 6.10 '!$B$5</c:f>
              <c:strCache>
                <c:ptCount val="1"/>
                <c:pt idx="0">
                  <c:v>Någong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6.9 6.10 '!$A$6:$A$17</c:f>
              <c:strCache/>
            </c:strRef>
          </c:cat>
          <c:val>
            <c:numRef>
              <c:f>' 6.9 6.10 '!$B$6:$B$17</c:f>
              <c:numCache/>
            </c:numRef>
          </c:val>
          <c:smooth val="0"/>
        </c:ser>
        <c:ser>
          <c:idx val="1"/>
          <c:order val="1"/>
          <c:tx>
            <c:strRef>
              <c:f>' 6.9 6.10 '!$C$5</c:f>
              <c:strCache>
                <c:ptCount val="1"/>
                <c:pt idx="0">
                  <c:v>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-0.032"/>
                  <c:y val="-0.02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6.9 6.10 '!$A$6:$A$17</c:f>
              <c:strCache/>
            </c:strRef>
          </c:cat>
          <c:val>
            <c:numRef>
              <c:f>' 6.9 6.10 '!$C$6:$C$17</c:f>
              <c:numCache/>
            </c:numRef>
          </c:val>
          <c:smooth val="0"/>
        </c:ser>
        <c:axId val="14241447"/>
        <c:axId val="61064160"/>
      </c:lineChart>
      <c:catAx>
        <c:axId val="142414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064160"/>
        <c:crosses val="autoZero"/>
        <c:auto val="1"/>
        <c:lblOffset val="100"/>
        <c:noMultiLvlLbl val="0"/>
      </c:catAx>
      <c:valAx>
        <c:axId val="61064160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424144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11" r="0.75000000000000111" t="1" header="0.5" footer="0.5"/>
    <c:pageSetup/>
  </c:printSettings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6.9 6.10 '!$B$31</c:f>
              <c:strCache>
                <c:ptCount val="1"/>
                <c:pt idx="0">
                  <c:v>Någong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6.9 6.10 '!$A$32:$A$41</c:f>
              <c:strCache/>
            </c:strRef>
          </c:cat>
          <c:val>
            <c:numRef>
              <c:f>' 6.9 6.10 '!$B$32:$B$41</c:f>
              <c:numCache/>
            </c:numRef>
          </c:val>
          <c:smooth val="0"/>
        </c:ser>
        <c:ser>
          <c:idx val="1"/>
          <c:order val="1"/>
          <c:tx>
            <c:strRef>
              <c:f>' 6.9 6.10 '!$C$31</c:f>
              <c:strCache>
                <c:ptCount val="1"/>
                <c:pt idx="0">
                  <c:v>dagligen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6.9 6.10 '!$A$32:$A$41</c:f>
              <c:strCache/>
            </c:strRef>
          </c:cat>
          <c:val>
            <c:numRef>
              <c:f>' 6.9 6.10 '!$C$32:$C$41</c:f>
              <c:numCache/>
            </c:numRef>
          </c:val>
          <c:smooth val="0"/>
        </c:ser>
        <c:axId val="12706529"/>
        <c:axId val="47249898"/>
      </c:lineChart>
      <c:catAx>
        <c:axId val="127065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249898"/>
        <c:crosses val="autoZero"/>
        <c:auto val="1"/>
        <c:lblOffset val="100"/>
        <c:noMultiLvlLbl val="0"/>
      </c:catAx>
      <c:valAx>
        <c:axId val="47249898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270652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11" r="0.75000000000000111" t="1" header="0.5" footer="0.5"/>
    <c:pageSetup/>
  </c:printSettings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'6.11'!$B$3</c:f>
              <c:strCache>
                <c:ptCount val="1"/>
                <c:pt idx="0">
                  <c:v>Pojkar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'6.11'!$C$2:$G$2</c:f>
              <c:strCache/>
            </c:strRef>
          </c:cat>
          <c:val>
            <c:numRef>
              <c:f>'6.11'!$C$3:$G$3</c:f>
              <c:numCache/>
            </c:numRef>
          </c:val>
        </c:ser>
        <c:ser>
          <c:idx val="1"/>
          <c:order val="1"/>
          <c:tx>
            <c:strRef>
              <c:f>'6.11'!$B$4</c:f>
              <c:strCache>
                <c:ptCount val="1"/>
                <c:pt idx="0">
                  <c:v>Flickor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'6.11'!$C$2:$G$2</c:f>
              <c:strCache/>
            </c:strRef>
          </c:cat>
          <c:val>
            <c:numRef>
              <c:f>'6.11'!$C$4:$G$4</c:f>
              <c:numCache/>
            </c:numRef>
          </c:val>
        </c:ser>
        <c:axId val="22595899"/>
        <c:axId val="2036500"/>
      </c:bar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500"/>
        <c:crosses val="autoZero"/>
        <c:auto val="1"/>
        <c:lblOffset val="100"/>
        <c:noMultiLvlLbl val="0"/>
      </c:catAx>
      <c:valAx>
        <c:axId val="2036500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259589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55" r="0.75000000000000155" t="1" header="0.5" footer="0.5"/>
    <c:pageSetup/>
  </c:printSettings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'6.12'!$C$4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225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2"/>
                  <c:y val="-0.0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'6.12'!$B$5:$B$9</c:f>
              <c:strCache/>
            </c:strRef>
          </c:cat>
          <c:val>
            <c:numRef>
              <c:f>'6.12'!$C$5:$C$9</c:f>
              <c:numCache/>
            </c:numRef>
          </c:val>
        </c:ser>
        <c:ser>
          <c:idx val="1"/>
          <c:order val="1"/>
          <c:tx>
            <c:strRef>
              <c:f>'6.12'!$D$4</c:f>
              <c:strCache>
                <c:ptCount val="1"/>
                <c:pt idx="0">
                  <c:v>Någon gång i veckan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'6.12'!$B$5:$B$9</c:f>
              <c:strCache/>
            </c:strRef>
          </c:cat>
          <c:val>
            <c:numRef>
              <c:f>'6.12'!$D$5:$D$9</c:f>
              <c:numCache/>
            </c:numRef>
          </c:val>
        </c:ser>
        <c:ser>
          <c:idx val="2"/>
          <c:order val="2"/>
          <c:tx>
            <c:strRef>
              <c:f>'6.12'!$E$4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'6.12'!$B$5:$B$9</c:f>
              <c:strCache/>
            </c:strRef>
          </c:cat>
          <c:val>
            <c:numRef>
              <c:f>'6.12'!$E$5:$E$9</c:f>
              <c:numCache/>
            </c:numRef>
          </c:val>
        </c:ser>
        <c:axId val="18328501"/>
        <c:axId val="30738782"/>
      </c:areaChart>
      <c:catAx>
        <c:axId val="183285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38782"/>
        <c:crosses val="autoZero"/>
        <c:auto val="1"/>
        <c:lblOffset val="100"/>
        <c:noMultiLvlLbl val="0"/>
      </c:catAx>
      <c:valAx>
        <c:axId val="30738782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8328501"/>
        <c:crosses val="autoZero"/>
        <c:crossBetween val="midCat"/>
        <c:dispUnits/>
      </c:valAx>
    </c:plotArea>
    <c:plotVisOnly val="1"/>
    <c:dispBlanksAs val="zero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'6.13'!$B$11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'6.13'!$A$12:$A$13</c:f>
              <c:strCache/>
            </c:strRef>
          </c:cat>
          <c:val>
            <c:numRef>
              <c:f>'6.13'!$B$12:$B$13</c:f>
              <c:numCache/>
            </c:numRef>
          </c:val>
        </c:ser>
        <c:ser>
          <c:idx val="1"/>
          <c:order val="1"/>
          <c:tx>
            <c:strRef>
              <c:f>'6.13'!$C$11</c:f>
              <c:strCache>
                <c:ptCount val="1"/>
                <c:pt idx="0">
                  <c:v>Någon gång i veckan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'6.13'!$A$12:$A$13</c:f>
              <c:strCache/>
            </c:strRef>
          </c:cat>
          <c:val>
            <c:numRef>
              <c:f>'6.13'!$C$12:$C$13</c:f>
              <c:numCache/>
            </c:numRef>
          </c:val>
        </c:ser>
        <c:overlap val="100"/>
        <c:axId val="8213583"/>
        <c:axId val="6813384"/>
      </c:bar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821358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22" r="0.75000000000000122" t="1" header="0.5" footer="0.5"/>
    <c:pageSetup/>
  </c:printSettings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'6.14 6.15 6.16'!$B$17</c:f>
              <c:strCache>
                <c:ptCount val="1"/>
                <c:pt idx="0">
                  <c:v>Dagligen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 6.15 6.16'!$A$18:$A$19</c:f>
              <c:strCache/>
            </c:strRef>
          </c:cat>
          <c:val>
            <c:numRef>
              <c:f>'6.14 6.15 6.16'!$B$18:$B$19</c:f>
              <c:numCache/>
            </c:numRef>
          </c:val>
        </c:ser>
        <c:ser>
          <c:idx val="1"/>
          <c:order val="1"/>
          <c:tx>
            <c:strRef>
              <c:f>'6.14 6.15 6.16'!$C$17</c:f>
              <c:strCache>
                <c:ptCount val="1"/>
                <c:pt idx="0">
                  <c:v>Någon gång i veckan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 6.15 6.16'!$A$18:$A$19</c:f>
              <c:strCache/>
            </c:strRef>
          </c:cat>
          <c:val>
            <c:numRef>
              <c:f>'6.14 6.15 6.16'!$C$18:$C$19</c:f>
              <c:numCache/>
            </c:numRef>
          </c:val>
        </c:ser>
        <c:overlap val="100"/>
        <c:axId val="61320457"/>
        <c:axId val="15013202"/>
      </c:bar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13202"/>
        <c:crosses val="autoZero"/>
        <c:auto val="1"/>
        <c:lblOffset val="100"/>
        <c:noMultiLvlLbl val="0"/>
      </c:catAx>
      <c:valAx>
        <c:axId val="1501320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132045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'6.14 6.15 6.16'!$A$34</c:f>
              <c:strCache>
                <c:ptCount val="1"/>
                <c:pt idx="0">
                  <c:v>16-19 år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 6.15 6.16'!$B$33:$C$33</c:f>
              <c:strCache/>
            </c:strRef>
          </c:cat>
          <c:val>
            <c:numRef>
              <c:f>'6.14 6.15 6.16'!$B$34:$C$34</c:f>
              <c:numCache/>
            </c:numRef>
          </c:val>
        </c:ser>
        <c:ser>
          <c:idx val="1"/>
          <c:order val="1"/>
          <c:tx>
            <c:strRef>
              <c:f>'6.14 6.15 6.16'!$A$35</c:f>
              <c:strCache>
                <c:ptCount val="1"/>
                <c:pt idx="0">
                  <c:v>16-19 år 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 6.15 6.16'!$B$33:$C$33</c:f>
              <c:strCache/>
            </c:strRef>
          </c:cat>
          <c:val>
            <c:numRef>
              <c:f>'6.14 6.15 6.16'!$B$35:$C$35</c:f>
              <c:numCache/>
            </c:numRef>
          </c:val>
        </c:ser>
        <c:axId val="901091"/>
        <c:axId val="8109820"/>
      </c:bar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9820"/>
        <c:crosses val="autoZero"/>
        <c:auto val="1"/>
        <c:lblOffset val="100"/>
        <c:noMultiLvlLbl val="0"/>
      </c:catAx>
      <c:valAx>
        <c:axId val="8109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'1.8'!$B$4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'1.8'!$A$5:$A$9</c:f>
              <c:strCache/>
            </c:strRef>
          </c:cat>
          <c:val>
            <c:numRef>
              <c:f>'1.8'!$B$5:$B$9</c:f>
              <c:numCache/>
            </c:numRef>
          </c:val>
        </c:ser>
        <c:ser>
          <c:idx val="1"/>
          <c:order val="1"/>
          <c:tx>
            <c:strRef>
              <c:f>'1.8'!$C$4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'1.8'!$A$5:$A$9</c:f>
              <c:strCache/>
            </c:strRef>
          </c:cat>
          <c:val>
            <c:numRef>
              <c:f>'1.8'!$C$5:$C$9</c:f>
              <c:numCache/>
            </c:numRef>
          </c:val>
        </c:ser>
        <c:ser>
          <c:idx val="2"/>
          <c:order val="2"/>
          <c:tx>
            <c:strRef>
              <c:f>'1.8'!$D$4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'1.8'!$A$5:$A$9</c:f>
              <c:strCache/>
            </c:strRef>
          </c:cat>
          <c:val>
            <c:numRef>
              <c:f>'1.8'!$D$5:$D$9</c:f>
              <c:numCache/>
            </c:numRef>
          </c:val>
        </c:ser>
        <c:gapWidth val="80"/>
        <c:axId val="13682353"/>
        <c:axId val="56032314"/>
      </c:bar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6032314"/>
        <c:crosses val="autoZero"/>
        <c:auto val="1"/>
        <c:lblOffset val="100"/>
        <c:noMultiLvlLbl val="0"/>
      </c:catAx>
      <c:valAx>
        <c:axId val="56032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2353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44" r="0.75000000000000044" t="1" header="0.5" footer="0.5"/>
    <c:pageSetup/>
  </c:printSettings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'6.14 6.15 6.16'!$A$28</c:f>
              <c:strCache>
                <c:ptCount val="1"/>
                <c:pt idx="0">
                  <c:v>12-15 år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 6.15 6.16'!$B$27:$C$27</c:f>
              <c:strCache/>
            </c:strRef>
          </c:cat>
          <c:val>
            <c:numRef>
              <c:f>'6.14 6.15 6.16'!$B$28:$C$28</c:f>
              <c:numCache/>
            </c:numRef>
          </c:val>
        </c:ser>
        <c:ser>
          <c:idx val="1"/>
          <c:order val="1"/>
          <c:tx>
            <c:strRef>
              <c:f>'6.14 6.15 6.16'!$A$29</c:f>
              <c:strCache>
                <c:ptCount val="1"/>
                <c:pt idx="0">
                  <c:v>12-15 år 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 6.15 6.16'!$B$27:$C$27</c:f>
              <c:strCache/>
            </c:strRef>
          </c:cat>
          <c:val>
            <c:numRef>
              <c:f>'6.14 6.15 6.16'!$B$29:$C$29</c:f>
              <c:numCache/>
            </c:numRef>
          </c:val>
        </c:ser>
        <c:axId val="5879517"/>
        <c:axId val="52915654"/>
      </c:bar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15654"/>
        <c:crosses val="autoZero"/>
        <c:auto val="1"/>
        <c:lblOffset val="100"/>
        <c:noMultiLvlLbl val="0"/>
      </c:catAx>
      <c:valAx>
        <c:axId val="52915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51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'6.17 6.18'!$B$6</c:f>
              <c:strCache>
                <c:ptCount val="1"/>
                <c:pt idx="0">
                  <c:v>12-15 år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'6.17 6.18'!$C$5:$D$5</c:f>
              <c:strCache/>
            </c:strRef>
          </c:cat>
          <c:val>
            <c:numRef>
              <c:f>'6.17 6.18'!$C$6:$D$6</c:f>
              <c:numCache/>
            </c:numRef>
          </c:val>
        </c:ser>
        <c:ser>
          <c:idx val="1"/>
          <c:order val="1"/>
          <c:tx>
            <c:strRef>
              <c:f>'6.17 6.18'!$B$7</c:f>
              <c:strCache>
                <c:ptCount val="1"/>
                <c:pt idx="0">
                  <c:v>12-15 år 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'6.17 6.18'!$C$5:$D$5</c:f>
              <c:strCache/>
            </c:strRef>
          </c:cat>
          <c:val>
            <c:numRef>
              <c:f>'6.17 6.18'!$C$7:$D$7</c:f>
              <c:numCache/>
            </c:numRef>
          </c:val>
        </c:ser>
        <c:axId val="6478839"/>
        <c:axId val="58309552"/>
      </c:bar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47883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'6.17 6.18'!$C$23</c:f>
              <c:strCache>
                <c:ptCount val="1"/>
                <c:pt idx="0">
                  <c:v>i privatlivet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'6.17 6.18'!$B$24:$B$26</c:f>
              <c:strCache/>
            </c:strRef>
          </c:cat>
          <c:val>
            <c:numRef>
              <c:f>'6.17 6.18'!$C$24:$C$26</c:f>
              <c:numCache/>
            </c:numRef>
          </c:val>
        </c:ser>
        <c:ser>
          <c:idx val="1"/>
          <c:order val="1"/>
          <c:tx>
            <c:strRef>
              <c:f>'6.17 6.18'!$D$23</c:f>
              <c:strCache>
                <c:ptCount val="1"/>
                <c:pt idx="0">
                  <c:v>i skolarbetet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'6.17 6.18'!$B$24:$B$26</c:f>
              <c:strCache/>
            </c:strRef>
          </c:cat>
          <c:val>
            <c:numRef>
              <c:f>'6.17 6.18'!$D$24:$D$26</c:f>
              <c:numCache/>
            </c:numRef>
          </c:val>
        </c:ser>
        <c:axId val="55023921"/>
        <c:axId val="25453242"/>
      </c:bar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502392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89" r="0.75000000000000089" t="1" header="0.5" footer="0.5"/>
    <c:pageSetup/>
  </c:printSettings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'7.1'!$B$23:$B$24</c:f>
              <c:strCache>
                <c:ptCount val="1"/>
                <c:pt idx="0">
                  <c:v>2012 Tim/vecka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'7.1'!$A$25:$A$42</c:f>
              <c:strCache/>
            </c:strRef>
          </c:cat>
          <c:val>
            <c:numRef>
              <c:f>'7.1'!$B$25:$B$42</c:f>
              <c:numCache/>
            </c:numRef>
          </c:val>
        </c:ser>
        <c:ser>
          <c:idx val="1"/>
          <c:order val="1"/>
          <c:tx>
            <c:strRef>
              <c:f>'7.1'!$C$23:$C$24</c:f>
              <c:strCache>
                <c:ptCount val="1"/>
                <c:pt idx="0">
                  <c:v>2013 Tim/vecka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'7.1'!$A$25:$A$42</c:f>
              <c:strCache/>
            </c:strRef>
          </c:cat>
          <c:val>
            <c:numRef>
              <c:f>'7.1'!$C$25:$C$42</c:f>
              <c:numCache/>
            </c:numRef>
          </c:val>
        </c:ser>
        <c:gapWidth val="70"/>
        <c:axId val="27752587"/>
        <c:axId val="48446692"/>
      </c:bar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46692"/>
        <c:crosses val="autoZero"/>
        <c:auto val="1"/>
        <c:lblOffset val="100"/>
        <c:noMultiLvlLbl val="0"/>
      </c:catAx>
      <c:valAx>
        <c:axId val="48446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5258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3"/>
    </mc:Choice>
    <mc:Fallback>
      <c:style val="2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'7.1'!$B$52</c:f>
              <c:strCache>
                <c:ptCount val="1"/>
                <c:pt idx="0">
                  <c:v>Tim/vecka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'7.1'!$A$53:$A$65</c:f>
              <c:strCache/>
            </c:strRef>
          </c:cat>
          <c:val>
            <c:numRef>
              <c:f>'7.1'!$B$53:$B$65</c:f>
              <c:numCache/>
            </c:numRef>
          </c:val>
        </c:ser>
        <c:gapWidth val="70"/>
        <c:axId val="33367045"/>
        <c:axId val="31867950"/>
      </c:bar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7950"/>
        <c:crosses val="autoZero"/>
        <c:auto val="1"/>
        <c:lblOffset val="100"/>
        <c:noMultiLvlLbl val="0"/>
      </c:catAx>
      <c:valAx>
        <c:axId val="31867950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33367045"/>
        <c:crosses val="autoZero"/>
        <c:crossBetween val="between"/>
        <c:dispUnits/>
      </c:valAx>
      <c:spPr>
        <a:effectLst>
          <a:outerShdw blurRad="50800" dist="38100" dir="2700000" algn="tl" rotWithShape="0">
            <a:prstClr val="black">
              <a:alpha val="43000"/>
            </a:prstClr>
          </a:outerShdw>
        </a:effectLst>
      </c:spPr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'7.2 7.3'!$A$14:$B$14</c:f>
              <c:strCache>
                <c:ptCount val="1"/>
                <c:pt idx="0">
                  <c:v>någon gång webb-nyheter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'7.2 7.3'!$C$13:$J$13</c:f>
              <c:strCache/>
            </c:strRef>
          </c:cat>
          <c:val>
            <c:numRef>
              <c:f>'7.2 7.3'!$C$14:$J$14</c:f>
              <c:numCache/>
            </c:numRef>
          </c:val>
          <c:smooth val="0"/>
        </c:ser>
        <c:ser>
          <c:idx val="1"/>
          <c:order val="1"/>
          <c:tx>
            <c:strRef>
              <c:f>'7.2 7.3'!$A$15:$B$15</c:f>
              <c:strCache>
                <c:ptCount val="1"/>
                <c:pt idx="0">
                  <c:v>någon gång webb-dagstidning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'7.2 7.3'!$C$13:$J$13</c:f>
              <c:strCache/>
            </c:strRef>
          </c:cat>
          <c:val>
            <c:numRef>
              <c:f>'7.2 7.3'!$C$15:$J$15</c:f>
              <c:numCache/>
            </c:numRef>
          </c:val>
          <c:smooth val="0"/>
        </c:ser>
        <c:ser>
          <c:idx val="2"/>
          <c:order val="2"/>
          <c:tx>
            <c:strRef>
              <c:f>'7.2 7.3'!$A$16:$B$16</c:f>
              <c:strCache>
                <c:ptCount val="1"/>
                <c:pt idx="0">
                  <c:v>någon gång webb-kvällstidning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'7.2 7.3'!$C$13:$J$13</c:f>
              <c:strCache/>
            </c:strRef>
          </c:cat>
          <c:val>
            <c:numRef>
              <c:f>'7.2 7.3'!$C$16:$J$16</c:f>
              <c:numCache/>
            </c:numRef>
          </c:val>
          <c:smooth val="0"/>
        </c:ser>
        <c:ser>
          <c:idx val="3"/>
          <c:order val="3"/>
          <c:tx>
            <c:strRef>
              <c:f>'7.2 7.3'!$A$17:$B$17</c:f>
              <c:strCache>
                <c:ptCount val="1"/>
                <c:pt idx="0">
                  <c:v>någon gång webb-tv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'7.2 7.3'!$C$13:$J$13</c:f>
              <c:strCache/>
            </c:strRef>
          </c:cat>
          <c:val>
            <c:numRef>
              <c:f>'7.2 7.3'!$C$17:$J$17</c:f>
              <c:numCache/>
            </c:numRef>
          </c:val>
          <c:smooth val="0"/>
        </c:ser>
        <c:ser>
          <c:idx val="5"/>
          <c:order val="4"/>
          <c:tx>
            <c:strRef>
              <c:f>'7.2 7.3'!$A$19:$B$19</c:f>
              <c:strCache>
                <c:ptCount val="1"/>
                <c:pt idx="0">
                  <c:v>någon gång webb-radio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'7.2 7.3'!$C$13:$J$13</c:f>
              <c:strCache/>
            </c:strRef>
          </c:cat>
          <c:val>
            <c:numRef>
              <c:f>'7.2 7.3'!$C$19:$J$19</c:f>
              <c:numCache/>
            </c:numRef>
          </c:val>
          <c:smooth val="0"/>
        </c:ser>
        <c:axId val="18376095"/>
        <c:axId val="31167128"/>
      </c:lineChart>
      <c:catAx>
        <c:axId val="18376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67128"/>
        <c:crosses val="autoZero"/>
        <c:auto val="1"/>
        <c:lblOffset val="100"/>
        <c:noMultiLvlLbl val="0"/>
      </c:catAx>
      <c:valAx>
        <c:axId val="31167128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83760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44" r="0.75000000000000144" t="1" header="0.5" footer="0.5"/>
    <c:pageSetup/>
  </c:printSettings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'7.2 7.3'!$B$28</c:f>
              <c:strCache>
                <c:ptCount val="1"/>
                <c:pt idx="0">
                  <c:v>webb-nyheter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'7.2 7.3'!$C$27:$J$27</c:f>
              <c:strCache/>
            </c:strRef>
          </c:cat>
          <c:val>
            <c:numRef>
              <c:f>'7.2 7.3'!$C$28:$J$28</c:f>
              <c:numCache/>
            </c:numRef>
          </c:val>
          <c:smooth val="0"/>
        </c:ser>
        <c:ser>
          <c:idx val="1"/>
          <c:order val="1"/>
          <c:tx>
            <c:strRef>
              <c:f>'7.2 7.3'!$B$29</c:f>
              <c:strCache>
                <c:ptCount val="1"/>
                <c:pt idx="0">
                  <c:v>webb-dagstidning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.003"/>
                  <c:y val="0.02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'7.2 7.3'!$C$27:$J$27</c:f>
              <c:strCache/>
            </c:strRef>
          </c:cat>
          <c:val>
            <c:numRef>
              <c:f>'7.2 7.3'!$C$29:$J$29</c:f>
              <c:numCache/>
            </c:numRef>
          </c:val>
          <c:smooth val="0"/>
        </c:ser>
        <c:ser>
          <c:idx val="2"/>
          <c:order val="2"/>
          <c:tx>
            <c:strRef>
              <c:f>'7.2 7.3'!$B$30</c:f>
              <c:strCache>
                <c:ptCount val="1"/>
                <c:pt idx="0">
                  <c:v>webb-kvällstidning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'7.2 7.3'!$C$27:$J$27</c:f>
              <c:strCache/>
            </c:strRef>
          </c:cat>
          <c:val>
            <c:numRef>
              <c:f>'7.2 7.3'!$C$30:$J$30</c:f>
              <c:numCache/>
            </c:numRef>
          </c:val>
          <c:smooth val="0"/>
        </c:ser>
        <c:ser>
          <c:idx val="3"/>
          <c:order val="3"/>
          <c:tx>
            <c:strRef>
              <c:f>'7.2 7.3'!$B$31</c:f>
              <c:strCache>
                <c:ptCount val="1"/>
                <c:pt idx="0">
                  <c:v>webb-tv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'7.2 7.3'!$C$27:$J$27</c:f>
              <c:strCache/>
            </c:strRef>
          </c:cat>
          <c:val>
            <c:numRef>
              <c:f>'7.2 7.3'!$C$31:$J$31</c:f>
              <c:numCache/>
            </c:numRef>
          </c:val>
          <c:smooth val="0"/>
        </c:ser>
        <c:ser>
          <c:idx val="4"/>
          <c:order val="4"/>
          <c:tx>
            <c:strRef>
              <c:f>'7.2 7.3'!$B$32</c:f>
              <c:strCache>
                <c:ptCount val="1"/>
                <c:pt idx="0">
                  <c:v>webb-radio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'7.2 7.3'!$C$27:$J$27</c:f>
              <c:strCache/>
            </c:strRef>
          </c:cat>
          <c:val>
            <c:numRef>
              <c:f>'7.2 7.3'!$C$32:$J$32</c:f>
              <c:numCache/>
            </c:numRef>
          </c:val>
          <c:smooth val="0"/>
        </c:ser>
        <c:axId val="12068697"/>
        <c:axId val="41509410"/>
      </c:lineChart>
      <c:catAx>
        <c:axId val="12068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509410"/>
        <c:crosses val="autoZero"/>
        <c:auto val="1"/>
        <c:lblOffset val="100"/>
        <c:noMultiLvlLbl val="0"/>
      </c:catAx>
      <c:valAx>
        <c:axId val="41509410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206869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44" r="0.75000000000000144" t="1" header="0.5" footer="0.5"/>
    <c:pageSetup/>
  </c:printSettings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'7.4'!$A$3</c:f>
              <c:strCache>
                <c:ptCount val="1"/>
                <c:pt idx="0">
                  <c:v>webbtidning någon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'7.4'!$B$2:$H$2</c:f>
              <c:numCache/>
            </c:numRef>
          </c:cat>
          <c:val>
            <c:numRef>
              <c:f>'7.4'!$B$3:$H$3</c:f>
              <c:numCache/>
            </c:numRef>
          </c:val>
          <c:smooth val="0"/>
        </c:ser>
        <c:ser>
          <c:idx val="2"/>
          <c:order val="1"/>
          <c:tx>
            <c:strRef>
              <c:f>'7.4'!$A$4</c:f>
              <c:strCache>
                <c:ptCount val="1"/>
                <c:pt idx="0">
                  <c:v>webbtidning dagligen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'7.4'!$B$2:$H$2</c:f>
              <c:numCache/>
            </c:numRef>
          </c:cat>
          <c:val>
            <c:numRef>
              <c:f>'7.4'!$B$4:$H$4</c:f>
              <c:numCache/>
            </c:numRef>
          </c:val>
          <c:smooth val="0"/>
        </c:ser>
        <c:axId val="38040371"/>
        <c:axId val="6819020"/>
      </c:lineChart>
      <c:catAx>
        <c:axId val="380403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19020"/>
        <c:crosses val="autoZero"/>
        <c:auto val="1"/>
        <c:lblOffset val="100"/>
        <c:noMultiLvlLbl val="0"/>
      </c:catAx>
      <c:valAx>
        <c:axId val="6819020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804037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" r="0.750000000000001" t="1" header="0.5" footer="0.5"/>
    <c:pageSetup/>
  </c:printSettings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'7.5'!$B$7</c:f>
              <c:strCache>
                <c:ptCount val="1"/>
                <c:pt idx="0">
                  <c:v>Dagstidning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>
                  <a:lumMod val="95000"/>
                </a:schemeClr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u="non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'7.5'!$A$8:$A$11</c:f>
              <c:strCache/>
            </c:strRef>
          </c:cat>
          <c:val>
            <c:numRef>
              <c:f>'7.5'!$B$8:$B$11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" r="0.750000000000001" t="1" header="0.5" footer="0.5"/>
    <c:pageSetup/>
  </c:printSettings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'7.6'!$A$10</c:f>
              <c:strCache>
                <c:ptCount val="1"/>
                <c:pt idx="0">
                  <c:v>Dagstidning papper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'7.6'!$B$9:$J$9</c:f>
              <c:strCache/>
            </c:strRef>
          </c:cat>
          <c:val>
            <c:numRef>
              <c:f>'7.6'!$B$10:$J$10</c:f>
              <c:numCache/>
            </c:numRef>
          </c:val>
        </c:ser>
        <c:ser>
          <c:idx val="1"/>
          <c:order val="1"/>
          <c:tx>
            <c:strRef>
              <c:f>'7.6'!$A$11</c:f>
              <c:strCache>
                <c:ptCount val="1"/>
                <c:pt idx="0">
                  <c:v>Dagstidning webb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'7.6'!$B$9:$J$9</c:f>
              <c:strCache/>
            </c:strRef>
          </c:cat>
          <c:val>
            <c:numRef>
              <c:f>'7.6'!$B$11:$J$11</c:f>
              <c:numCache/>
            </c:numRef>
          </c:val>
        </c:ser>
        <c:overlap val="100"/>
        <c:axId val="61371181"/>
        <c:axId val="15469718"/>
      </c:bar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9718"/>
        <c:crosses val="autoZero"/>
        <c:auto val="1"/>
        <c:lblOffset val="100"/>
        <c:noMultiLvlLbl val="0"/>
      </c:catAx>
      <c:valAx>
        <c:axId val="15469718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6137118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plotArea>
      <c:layout/>
      <c:lineChart>
        <c:grouping val="standard"/>
        <c:varyColors val="0"/>
        <c:ser>
          <c:idx val="0"/>
          <c:order val="0"/>
          <c:tx>
            <c:strRef>
              <c:f>'1.9'!$F$3</c:f>
              <c:strCache>
                <c:ptCount val="1"/>
                <c:pt idx="0">
                  <c:v>använder smartphone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Pt>
            <c:idx val="3"/>
            <c:marker>
              <c:size val="8"/>
            </c:marke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'1.9'!$E$4:$E$7</c:f>
              <c:numCache/>
            </c:numRef>
          </c:cat>
          <c:val>
            <c:numRef>
              <c:f>'1.9'!$F$4:$F$7</c:f>
              <c:numCache/>
            </c:numRef>
          </c:val>
          <c:smooth val="0"/>
        </c:ser>
        <c:marker val="1"/>
        <c:axId val="34528779"/>
        <c:axId val="42323556"/>
      </c:lineChart>
      <c:catAx>
        <c:axId val="345287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42323556"/>
        <c:crosses val="autoZero"/>
        <c:auto val="1"/>
        <c:lblOffset val="100"/>
        <c:noMultiLvlLbl val="0"/>
      </c:catAx>
      <c:valAx>
        <c:axId val="42323556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452877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44" r="0.75000000000000044" t="1" header="0.5" footer="0.5"/>
    <c:pageSetup/>
  </c:printSettings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'7.7'!$A$4</c:f>
              <c:strCache>
                <c:ptCount val="1"/>
                <c:pt idx="0">
                  <c:v>webbtv någon gång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'7.7'!$B$3:$H$3</c:f>
              <c:numCache/>
            </c:numRef>
          </c:cat>
          <c:val>
            <c:numRef>
              <c:f>'7.7'!$B$4:$H$4</c:f>
              <c:numCache/>
            </c:numRef>
          </c:val>
          <c:smooth val="0"/>
        </c:ser>
        <c:ser>
          <c:idx val="2"/>
          <c:order val="1"/>
          <c:tx>
            <c:strRef>
              <c:f>'7.7'!$A$5</c:f>
              <c:strCache>
                <c:ptCount val="1"/>
                <c:pt idx="0">
                  <c:v>webbtv dagligen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'7.7'!$B$3:$H$3</c:f>
              <c:numCache/>
            </c:numRef>
          </c:cat>
          <c:val>
            <c:numRef>
              <c:f>'7.7'!$B$5:$H$5</c:f>
              <c:numCache/>
            </c:numRef>
          </c:val>
          <c:smooth val="0"/>
        </c:ser>
        <c:axId val="5009735"/>
        <c:axId val="45087616"/>
      </c:lineChart>
      <c:catAx>
        <c:axId val="50097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 val="autoZero"/>
        <c:auto val="1"/>
        <c:lblOffset val="100"/>
        <c:noMultiLvlLbl val="0"/>
      </c:catAx>
      <c:valAx>
        <c:axId val="45087616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00973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'7.8'!$B$13</c:f>
              <c:strCache>
                <c:ptCount val="1"/>
                <c:pt idx="0">
                  <c:v>Kvällsstidning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>
                  <a:lumMod val="95000"/>
                </a:schemeClr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'7.8'!$A$14:$A$17</c:f>
              <c:strCache/>
            </c:strRef>
          </c:cat>
          <c:val>
            <c:numRef>
              <c:f>'7.8'!$B$14:$B$17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" r="0.750000000000001" t="1" header="0.5" footer="0.5"/>
    <c:pageSetup/>
  </c:printSettings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'7.9 '!$B$8</c:f>
              <c:strCache>
                <c:ptCount val="1"/>
                <c:pt idx="0">
                  <c:v>Kvällstidning papper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'7.9 '!$C$7:$K$7</c:f>
              <c:strCache/>
            </c:strRef>
          </c:cat>
          <c:val>
            <c:numRef>
              <c:f>'7.9 '!$C$8:$K$8</c:f>
              <c:numCache/>
            </c:numRef>
          </c:val>
        </c:ser>
        <c:ser>
          <c:idx val="1"/>
          <c:order val="1"/>
          <c:tx>
            <c:strRef>
              <c:f>'7.9 '!$B$9</c:f>
              <c:strCache>
                <c:ptCount val="1"/>
                <c:pt idx="0">
                  <c:v>Kvällstidning webb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'7.9 '!$C$7:$K$7</c:f>
              <c:strCache/>
            </c:strRef>
          </c:cat>
          <c:val>
            <c:numRef>
              <c:f>'7.9 '!$C$9:$K$9</c:f>
              <c:numCache/>
            </c:numRef>
          </c:val>
        </c:ser>
        <c:overlap val="100"/>
        <c:axId val="3135361"/>
        <c:axId val="28218250"/>
      </c:bar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18250"/>
        <c:crosses val="autoZero"/>
        <c:auto val="1"/>
        <c:lblOffset val="100"/>
        <c:noMultiLvlLbl val="0"/>
      </c:catAx>
      <c:valAx>
        <c:axId val="28218250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313536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'7.10'!$B$11</c:f>
              <c:strCache>
                <c:ptCount val="1"/>
                <c:pt idx="0">
                  <c:v>TV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/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endast trad-tv
53%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'7.10'!$A$12:$A$15</c:f>
              <c:strCache/>
            </c:strRef>
          </c:cat>
          <c:val>
            <c:numRef>
              <c:f>'7.10'!$B$12:$B$15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" r="0.750000000000001" t="1" header="0.5" footer="0.5"/>
    <c:pageSetup/>
  </c:printSettings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'7.11'!$A$10</c:f>
              <c:strCache>
                <c:ptCount val="1"/>
                <c:pt idx="0">
                  <c:v>TV traditionell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'7.11'!$B$9:$J$9</c:f>
              <c:strCache/>
            </c:strRef>
          </c:cat>
          <c:val>
            <c:numRef>
              <c:f>'7.11'!$B$10:$J$10</c:f>
              <c:numCache/>
            </c:numRef>
          </c:val>
        </c:ser>
        <c:ser>
          <c:idx val="1"/>
          <c:order val="1"/>
          <c:tx>
            <c:strRef>
              <c:f>'7.11'!$A$11</c:f>
              <c:strCache>
                <c:ptCount val="1"/>
                <c:pt idx="0">
                  <c:v>TV webb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'7.11'!$B$9:$J$9</c:f>
              <c:strCache/>
            </c:strRef>
          </c:cat>
          <c:val>
            <c:numRef>
              <c:f>'7.11'!$B$11:$J$11</c:f>
              <c:numCache/>
            </c:numRef>
          </c:val>
        </c:ser>
        <c:overlap val="100"/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884"/>
        <c:crosses val="autoZero"/>
        <c:auto val="1"/>
        <c:lblOffset val="100"/>
        <c:noMultiLvlLbl val="0"/>
      </c:catAx>
      <c:valAx>
        <c:axId val="3976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tim/vecka</a:t>
                </a:r>
              </a:p>
            </c:rich>
          </c:tx>
          <c:layout>
            <c:manualLayout>
              <c:xMode val="edge"/>
              <c:yMode val="edge"/>
              <c:x val="0.166"/>
              <c:y val="0.05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526376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'7.12'!$B$15</c:f>
              <c:strCache>
                <c:ptCount val="1"/>
                <c:pt idx="0">
                  <c:v>Radio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'7.12'!$A$16:$A$19</c:f>
              <c:strCache/>
            </c:strRef>
          </c:cat>
          <c:val>
            <c:numRef>
              <c:f>'7.12'!$B$16:$B$19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1" r="0.750000000000001" t="1" header="0.5" footer="0.5"/>
    <c:pageSetup/>
  </c:printSettings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'7.13'!$A$10</c:f>
              <c:strCache>
                <c:ptCount val="1"/>
                <c:pt idx="0">
                  <c:v>Radio traditionell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'7.13'!$B$9:$J$9</c:f>
              <c:strCache/>
            </c:strRef>
          </c:cat>
          <c:val>
            <c:numRef>
              <c:f>'7.13'!$B$10:$J$10</c:f>
              <c:numCache/>
            </c:numRef>
          </c:val>
        </c:ser>
        <c:ser>
          <c:idx val="1"/>
          <c:order val="1"/>
          <c:tx>
            <c:strRef>
              <c:f>'7.13'!$A$11</c:f>
              <c:strCache>
                <c:ptCount val="1"/>
                <c:pt idx="0">
                  <c:v>Radio webb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'7.13'!$B$9:$J$9</c:f>
              <c:strCache/>
            </c:strRef>
          </c:cat>
          <c:val>
            <c:numRef>
              <c:f>'7.13'!$B$11:$J$11</c:f>
              <c:numCache/>
            </c:numRef>
          </c:val>
        </c:ser>
        <c:overlap val="100"/>
        <c:axId val="35791957"/>
        <c:axId val="53692158"/>
      </c:bar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2158"/>
        <c:crosses val="autoZero"/>
        <c:auto val="1"/>
        <c:lblOffset val="100"/>
        <c:noMultiLvlLbl val="0"/>
      </c:catAx>
      <c:valAx>
        <c:axId val="53692158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3579195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'7.14 '!$A$15</c:f>
              <c:strCache>
                <c:ptCount val="1"/>
                <c:pt idx="0">
                  <c:v>internettid hemma + annan plats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'7.14 '!$B$14:$J$14</c:f>
              <c:strCache/>
            </c:strRef>
          </c:cat>
          <c:val>
            <c:numRef>
              <c:f>'7.14 '!$B$15:$J$15</c:f>
              <c:numCache/>
            </c:numRef>
          </c:val>
        </c:ser>
        <c:ser>
          <c:idx val="1"/>
          <c:order val="1"/>
          <c:tx>
            <c:strRef>
              <c:f>'7.14 '!$A$16</c:f>
              <c:strCache>
                <c:ptCount val="1"/>
                <c:pt idx="0">
                  <c:v>internettid trad media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'7.14 '!$B$14:$J$14</c:f>
              <c:strCache/>
            </c:strRef>
          </c:cat>
          <c:val>
            <c:numRef>
              <c:f>'7.14 '!$B$16:$J$16</c:f>
              <c:numCache/>
            </c:numRef>
          </c:val>
        </c:ser>
        <c:gapWidth val="60"/>
        <c:axId val="13467375"/>
        <c:axId val="54097512"/>
      </c:bar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auto val="1"/>
        <c:lblOffset val="100"/>
        <c:noMultiLvlLbl val="0"/>
      </c:catAx>
      <c:valAx>
        <c:axId val="54097512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1346737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'7.15 '!$C$2</c:f>
              <c:strCache>
                <c:ptCount val="1"/>
                <c:pt idx="0">
                  <c:v>TV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'7.15 '!$B$3:$B$10</c:f>
              <c:strCache/>
            </c:strRef>
          </c:cat>
          <c:val>
            <c:numRef>
              <c:f>'7.15 '!$C$3:$C$10</c:f>
              <c:numCache/>
            </c:numRef>
          </c:val>
          <c:smooth val="0"/>
        </c:ser>
        <c:ser>
          <c:idx val="1"/>
          <c:order val="1"/>
          <c:tx>
            <c:strRef>
              <c:f>'7.15 '!$D$2</c:f>
              <c:strCache>
                <c:ptCount val="1"/>
                <c:pt idx="0">
                  <c:v>Radio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'7.15 '!$B$3:$B$10</c:f>
              <c:strCache/>
            </c:strRef>
          </c:cat>
          <c:val>
            <c:numRef>
              <c:f>'7.15 '!$D$3:$D$10</c:f>
              <c:numCache/>
            </c:numRef>
          </c:val>
          <c:smooth val="0"/>
        </c:ser>
        <c:ser>
          <c:idx val="2"/>
          <c:order val="2"/>
          <c:tx>
            <c:strRef>
              <c:f>'7.15 '!$E$2</c:f>
              <c:strCache>
                <c:ptCount val="1"/>
                <c:pt idx="0">
                  <c:v>Dagstidningar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'7.15 '!$B$3:$B$10</c:f>
              <c:strCache/>
            </c:strRef>
          </c:cat>
          <c:val>
            <c:numRef>
              <c:f>'7.15 '!$E$3:$E$10</c:f>
              <c:numCache/>
            </c:numRef>
          </c:val>
          <c:smooth val="0"/>
        </c:ser>
        <c:ser>
          <c:idx val="3"/>
          <c:order val="3"/>
          <c:tx>
            <c:strRef>
              <c:f>'7.15 '!$F$2</c:f>
              <c:strCache>
                <c:ptCount val="1"/>
                <c:pt idx="0">
                  <c:v>Internet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-0.00275"/>
                  <c:y val="-0.02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'7.15 '!$B$3:$B$10</c:f>
              <c:strCache/>
            </c:strRef>
          </c:cat>
          <c:val>
            <c:numRef>
              <c:f>'7.15 '!$F$3:$F$10</c:f>
              <c:numCache/>
            </c:numRef>
          </c:val>
          <c:smooth val="0"/>
        </c:ser>
        <c:ser>
          <c:idx val="4"/>
          <c:order val="4"/>
          <c:tx>
            <c:strRef>
              <c:f>'7.15 '!$G$2</c:f>
              <c:strCache>
                <c:ptCount val="1"/>
                <c:pt idx="0">
                  <c:v>Personliga kontakter t ex vänner, familj och arbetskamrater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'7.15 '!$B$3:$B$10</c:f>
              <c:strCache/>
            </c:strRef>
          </c:cat>
          <c:val>
            <c:numRef>
              <c:f>'7.15 '!$G$3:$G$10</c:f>
              <c:numCache/>
            </c:numRef>
          </c:val>
          <c:smooth val="0"/>
        </c:ser>
        <c:axId val="17115561"/>
        <c:axId val="19822322"/>
      </c:lineChart>
      <c:catAx>
        <c:axId val="17115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822322"/>
        <c:crossesAt val="1"/>
        <c:auto val="1"/>
        <c:lblOffset val="100"/>
        <c:noMultiLvlLbl val="0"/>
      </c:catAx>
      <c:valAx>
        <c:axId val="19822322"/>
        <c:scaling>
          <c:orientation val="minMax"/>
          <c:max val="5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crossBetween val="between"/>
        <c:dispUnits/>
      </c:valAx>
    </c:plotArea>
    <c:legend>
      <c:legendPos val="r"/>
      <c:legendEntry>
        <c:idx val="4"/>
        <c:delete val="1"/>
      </c:legendEntry>
      <c:layout/>
      <c:overlay val="0"/>
    </c:legend>
    <c:plotVisOnly val="1"/>
    <c:dispBlanksAs val="gap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'7.16 7.17'!$B$4</c:f>
              <c:strCache>
                <c:ptCount val="1"/>
                <c:pt idx="0">
                  <c:v>Bok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endast pappersbok
61%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'7.16 7.17'!$A$5:$A$8</c:f>
              <c:strCache/>
            </c:strRef>
          </c:cat>
          <c:val>
            <c:numRef>
              <c:f>'7.16 7.17'!$B$5:$B$8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sv-SE"/>
  <c:printSettings xmlns:c="http://schemas.openxmlformats.org/drawingml/2006/chart">
    <c:headerFooter/>
    <c:pageMargins b="1" l="0.75000000000000078" r="0.75000000000000078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6.xml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9.xml" /><Relationship Id="rId2" Type="http://schemas.openxmlformats.org/officeDocument/2006/relationships/chart" Target="/xl/charts/chart100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Relationship Id="rId2" Type="http://schemas.openxmlformats.org/officeDocument/2006/relationships/chart" Target="/xl/charts/chart102.xml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Relationship Id="rId2" Type="http://schemas.openxmlformats.org/officeDocument/2006/relationships/chart" Target="/xl/charts/chart107.xml" /><Relationship Id="rId3" Type="http://schemas.openxmlformats.org/officeDocument/2006/relationships/chart" Target="/xl/charts/chart108.xml" /><Relationship Id="rId4" Type="http://schemas.openxmlformats.org/officeDocument/2006/relationships/chart" Target="/xl/charts/chart109.xml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0.xml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3.xml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4.xml" /><Relationship Id="rId2" Type="http://schemas.openxmlformats.org/officeDocument/2006/relationships/chart" Target="/xl/charts/chart115.xml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6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3</xdr:row>
      <xdr:rowOff>57150</xdr:rowOff>
    </xdr:from>
    <xdr:to>
      <xdr:col>13</xdr:col>
      <xdr:colOff>800100</xdr:colOff>
      <xdr:row>28</xdr:row>
      <xdr:rowOff>142875</xdr:rowOff>
    </xdr:to>
    <xdr:graphicFrame macro="">
      <xdr:nvGraphicFramePr>
        <xdr:cNvPr id="2" name="Diagram 1"/>
        <xdr:cNvGraphicFramePr/>
      </xdr:nvGraphicFramePr>
      <xdr:xfrm>
        <a:off x="4143375" y="657225"/>
        <a:ext cx="75533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695325</xdr:colOff>
      <xdr:row>9</xdr:row>
      <xdr:rowOff>85725</xdr:rowOff>
    </xdr:from>
    <xdr:ext cx="666750" cy="342900"/>
    <xdr:sp macro="" textlink="">
      <xdr:nvSpPr>
        <xdr:cNvPr id="3" name="textruta 2"/>
        <xdr:cNvSpPr txBox="1"/>
      </xdr:nvSpPr>
      <xdr:spPr>
        <a:xfrm>
          <a:off x="5724525" y="1885950"/>
          <a:ext cx="666750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Dator</a:t>
          </a:r>
        </a:p>
      </xdr:txBody>
    </xdr:sp>
    <xdr:clientData/>
  </xdr:oneCellAnchor>
  <xdr:oneCellAnchor>
    <xdr:from>
      <xdr:col>7</xdr:col>
      <xdr:colOff>581025</xdr:colOff>
      <xdr:row>14</xdr:row>
      <xdr:rowOff>123825</xdr:rowOff>
    </xdr:from>
    <xdr:ext cx="885825" cy="342900"/>
    <xdr:sp macro="" textlink="">
      <xdr:nvSpPr>
        <xdr:cNvPr id="4" name="textruta 3"/>
        <xdr:cNvSpPr txBox="1"/>
      </xdr:nvSpPr>
      <xdr:spPr>
        <a:xfrm>
          <a:off x="6448425" y="2924175"/>
          <a:ext cx="88582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Internet</a:t>
          </a:r>
        </a:p>
      </xdr:txBody>
    </xdr:sp>
    <xdr:clientData/>
  </xdr:oneCellAnchor>
  <xdr:oneCellAnchor>
    <xdr:from>
      <xdr:col>9</xdr:col>
      <xdr:colOff>352425</xdr:colOff>
      <xdr:row>17</xdr:row>
      <xdr:rowOff>123825</xdr:rowOff>
    </xdr:from>
    <xdr:ext cx="1019175" cy="342900"/>
    <xdr:sp macro="" textlink="">
      <xdr:nvSpPr>
        <xdr:cNvPr id="5" name="textruta 4"/>
        <xdr:cNvSpPr txBox="1"/>
      </xdr:nvSpPr>
      <xdr:spPr>
        <a:xfrm>
          <a:off x="7896225" y="3524250"/>
          <a:ext cx="101917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Bredband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10</xdr:col>
      <xdr:colOff>466725</xdr:colOff>
      <xdr:row>17</xdr:row>
      <xdr:rowOff>85725</xdr:rowOff>
    </xdr:to>
    <xdr:graphicFrame macro="">
      <xdr:nvGraphicFramePr>
        <xdr:cNvPr id="3" name="Diagram 2"/>
        <xdr:cNvGraphicFramePr/>
      </xdr:nvGraphicFramePr>
      <xdr:xfrm>
        <a:off x="4210050" y="609600"/>
        <a:ext cx="4638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723900</xdr:colOff>
      <xdr:row>22</xdr:row>
      <xdr:rowOff>0</xdr:rowOff>
    </xdr:from>
    <xdr:ext cx="180975" cy="304800"/>
    <xdr:sp macro="" textlink="">
      <xdr:nvSpPr>
        <xdr:cNvPr id="7" name="textruta 6"/>
        <xdr:cNvSpPr txBox="1"/>
      </xdr:nvSpPr>
      <xdr:spPr>
        <a:xfrm>
          <a:off x="6591300" y="440055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6</xdr:col>
      <xdr:colOff>495300</xdr:colOff>
      <xdr:row>22</xdr:row>
      <xdr:rowOff>9525</xdr:rowOff>
    </xdr:from>
    <xdr:ext cx="180975" cy="304800"/>
    <xdr:sp macro="" textlink="">
      <xdr:nvSpPr>
        <xdr:cNvPr id="8" name="textruta 7"/>
        <xdr:cNvSpPr txBox="1"/>
      </xdr:nvSpPr>
      <xdr:spPr>
        <a:xfrm>
          <a:off x="5524500" y="441007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1</xdr:row>
      <xdr:rowOff>9525</xdr:rowOff>
    </xdr:from>
    <xdr:to>
      <xdr:col>15</xdr:col>
      <xdr:colOff>790575</xdr:colOff>
      <xdr:row>23</xdr:row>
      <xdr:rowOff>161925</xdr:rowOff>
    </xdr:to>
    <xdr:graphicFrame macro="">
      <xdr:nvGraphicFramePr>
        <xdr:cNvPr id="2" name="Diagram 1"/>
        <xdr:cNvGraphicFramePr/>
      </xdr:nvGraphicFramePr>
      <xdr:xfrm>
        <a:off x="6667500" y="209550"/>
        <a:ext cx="6696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57150</xdr:rowOff>
    </xdr:from>
    <xdr:to>
      <xdr:col>10</xdr:col>
      <xdr:colOff>762000</xdr:colOff>
      <xdr:row>25</xdr:row>
      <xdr:rowOff>152400</xdr:rowOff>
    </xdr:to>
    <xdr:graphicFrame macro="">
      <xdr:nvGraphicFramePr>
        <xdr:cNvPr id="3" name="Diagram 2"/>
        <xdr:cNvGraphicFramePr/>
      </xdr:nvGraphicFramePr>
      <xdr:xfrm>
        <a:off x="3619500" y="457200"/>
        <a:ext cx="5781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</xdr:row>
      <xdr:rowOff>9525</xdr:rowOff>
    </xdr:from>
    <xdr:to>
      <xdr:col>10</xdr:col>
      <xdr:colOff>733425</xdr:colOff>
      <xdr:row>21</xdr:row>
      <xdr:rowOff>9525</xdr:rowOff>
    </xdr:to>
    <xdr:graphicFrame macro="">
      <xdr:nvGraphicFramePr>
        <xdr:cNvPr id="3" name="Diagram 2"/>
        <xdr:cNvGraphicFramePr/>
      </xdr:nvGraphicFramePr>
      <xdr:xfrm>
        <a:off x="3590925" y="209550"/>
        <a:ext cx="57816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66675</xdr:rowOff>
    </xdr:from>
    <xdr:to>
      <xdr:col>10</xdr:col>
      <xdr:colOff>371475</xdr:colOff>
      <xdr:row>17</xdr:row>
      <xdr:rowOff>114300</xdr:rowOff>
    </xdr:to>
    <xdr:graphicFrame macro="">
      <xdr:nvGraphicFramePr>
        <xdr:cNvPr id="2" name="Diagram 1"/>
        <xdr:cNvGraphicFramePr/>
      </xdr:nvGraphicFramePr>
      <xdr:xfrm>
        <a:off x="2762250" y="66675"/>
        <a:ext cx="59912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647700</xdr:colOff>
      <xdr:row>11</xdr:row>
      <xdr:rowOff>9525</xdr:rowOff>
    </xdr:from>
    <xdr:ext cx="180975" cy="304800"/>
    <xdr:sp macro="" textlink="">
      <xdr:nvSpPr>
        <xdr:cNvPr id="2" name="textruta 1"/>
        <xdr:cNvSpPr txBox="1"/>
      </xdr:nvSpPr>
      <xdr:spPr>
        <a:xfrm>
          <a:off x="8010525" y="22098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7</xdr:col>
      <xdr:colOff>419100</xdr:colOff>
      <xdr:row>17</xdr:row>
      <xdr:rowOff>123825</xdr:rowOff>
    </xdr:from>
    <xdr:ext cx="180975" cy="304800"/>
    <xdr:sp macro="" textlink="">
      <xdr:nvSpPr>
        <xdr:cNvPr id="3" name="textruta 2"/>
        <xdr:cNvSpPr txBox="1"/>
      </xdr:nvSpPr>
      <xdr:spPr>
        <a:xfrm>
          <a:off x="7781925" y="352425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twoCellAnchor>
    <xdr:from>
      <xdr:col>9</xdr:col>
      <xdr:colOff>104775</xdr:colOff>
      <xdr:row>15</xdr:row>
      <xdr:rowOff>66675</xdr:rowOff>
    </xdr:from>
    <xdr:to>
      <xdr:col>18</xdr:col>
      <xdr:colOff>542925</xdr:colOff>
      <xdr:row>38</xdr:row>
      <xdr:rowOff>9525</xdr:rowOff>
    </xdr:to>
    <xdr:graphicFrame macro="">
      <xdr:nvGraphicFramePr>
        <xdr:cNvPr id="4" name="Diagram 3"/>
        <xdr:cNvGraphicFramePr/>
      </xdr:nvGraphicFramePr>
      <xdr:xfrm>
        <a:off x="9144000" y="3067050"/>
        <a:ext cx="79819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238125</xdr:colOff>
      <xdr:row>28</xdr:row>
      <xdr:rowOff>9525</xdr:rowOff>
    </xdr:from>
    <xdr:ext cx="180975" cy="276225"/>
    <xdr:sp macro="" textlink="">
      <xdr:nvSpPr>
        <xdr:cNvPr id="5" name="textruta 4"/>
        <xdr:cNvSpPr txBox="1"/>
      </xdr:nvSpPr>
      <xdr:spPr>
        <a:xfrm>
          <a:off x="7600950" y="561022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200" b="1"/>
        </a:p>
      </xdr:txBody>
    </xdr:sp>
    <xdr:clientData/>
  </xdr:oneCellAnchor>
  <xdr:oneCellAnchor>
    <xdr:from>
      <xdr:col>6</xdr:col>
      <xdr:colOff>762000</xdr:colOff>
      <xdr:row>33</xdr:row>
      <xdr:rowOff>47625</xdr:rowOff>
    </xdr:from>
    <xdr:ext cx="180975" cy="276225"/>
    <xdr:sp macro="" textlink="">
      <xdr:nvSpPr>
        <xdr:cNvPr id="6" name="textruta 5"/>
        <xdr:cNvSpPr txBox="1"/>
      </xdr:nvSpPr>
      <xdr:spPr>
        <a:xfrm>
          <a:off x="7105650" y="66484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200" b="1">
            <a:latin typeface="+mj-lt"/>
          </a:endParaRPr>
        </a:p>
      </xdr:txBody>
    </xdr:sp>
    <xdr:clientData/>
  </xdr:oneCellAnchor>
  <xdr:oneCellAnchor>
    <xdr:from>
      <xdr:col>11</xdr:col>
      <xdr:colOff>495300</xdr:colOff>
      <xdr:row>28</xdr:row>
      <xdr:rowOff>114300</xdr:rowOff>
    </xdr:from>
    <xdr:ext cx="552450" cy="304800"/>
    <xdr:sp macro="" textlink="">
      <xdr:nvSpPr>
        <xdr:cNvPr id="7" name="textruta 6"/>
        <xdr:cNvSpPr txBox="1"/>
      </xdr:nvSpPr>
      <xdr:spPr>
        <a:xfrm>
          <a:off x="11210925" y="5715000"/>
          <a:ext cx="5524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2011</a:t>
          </a:r>
        </a:p>
      </xdr:txBody>
    </xdr:sp>
    <xdr:clientData/>
  </xdr:oneCellAnchor>
  <xdr:oneCellAnchor>
    <xdr:from>
      <xdr:col>12</xdr:col>
      <xdr:colOff>200025</xdr:colOff>
      <xdr:row>33</xdr:row>
      <xdr:rowOff>123825</xdr:rowOff>
    </xdr:from>
    <xdr:ext cx="552450" cy="304800"/>
    <xdr:sp macro="" textlink="">
      <xdr:nvSpPr>
        <xdr:cNvPr id="8" name="textruta 7"/>
        <xdr:cNvSpPr txBox="1"/>
      </xdr:nvSpPr>
      <xdr:spPr>
        <a:xfrm>
          <a:off x="11753850" y="6724650"/>
          <a:ext cx="5524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2010</a:t>
          </a:r>
        </a:p>
      </xdr:txBody>
    </xdr:sp>
    <xdr:clientData/>
  </xdr:oneCellAnchor>
  <xdr:oneCellAnchor>
    <xdr:from>
      <xdr:col>13</xdr:col>
      <xdr:colOff>38100</xdr:colOff>
      <xdr:row>19</xdr:row>
      <xdr:rowOff>0</xdr:rowOff>
    </xdr:from>
    <xdr:ext cx="552450" cy="304800"/>
    <xdr:sp macro="" textlink="">
      <xdr:nvSpPr>
        <xdr:cNvPr id="9" name="textruta 8"/>
        <xdr:cNvSpPr txBox="1"/>
      </xdr:nvSpPr>
      <xdr:spPr>
        <a:xfrm>
          <a:off x="12430125" y="3800475"/>
          <a:ext cx="5524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2013</a:t>
          </a:r>
        </a:p>
      </xdr:txBody>
    </xdr:sp>
    <xdr:clientData/>
  </xdr:oneCellAnchor>
  <xdr:oneCellAnchor>
    <xdr:from>
      <xdr:col>11</xdr:col>
      <xdr:colOff>238125</xdr:colOff>
      <xdr:row>22</xdr:row>
      <xdr:rowOff>161925</xdr:rowOff>
    </xdr:from>
    <xdr:ext cx="552450" cy="304800"/>
    <xdr:sp macro="" textlink="">
      <xdr:nvSpPr>
        <xdr:cNvPr id="10" name="textruta 9"/>
        <xdr:cNvSpPr txBox="1"/>
      </xdr:nvSpPr>
      <xdr:spPr>
        <a:xfrm>
          <a:off x="10953750" y="4562475"/>
          <a:ext cx="5524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2012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85725</xdr:rowOff>
    </xdr:from>
    <xdr:to>
      <xdr:col>15</xdr:col>
      <xdr:colOff>333375</xdr:colOff>
      <xdr:row>25</xdr:row>
      <xdr:rowOff>104775</xdr:rowOff>
    </xdr:to>
    <xdr:graphicFrame macro="">
      <xdr:nvGraphicFramePr>
        <xdr:cNvPr id="2" name="Diagram 1"/>
        <xdr:cNvGraphicFramePr/>
      </xdr:nvGraphicFramePr>
      <xdr:xfrm>
        <a:off x="6734175" y="285750"/>
        <a:ext cx="61722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647700</xdr:colOff>
      <xdr:row>0</xdr:row>
      <xdr:rowOff>0</xdr:rowOff>
    </xdr:from>
    <xdr:ext cx="180975" cy="304800"/>
    <xdr:sp macro="" textlink="">
      <xdr:nvSpPr>
        <xdr:cNvPr id="2" name="textruta 1"/>
        <xdr:cNvSpPr txBox="1"/>
      </xdr:nvSpPr>
      <xdr:spPr>
        <a:xfrm>
          <a:off x="8010525" y="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7</xdr:col>
      <xdr:colOff>419100</xdr:colOff>
      <xdr:row>0</xdr:row>
      <xdr:rowOff>0</xdr:rowOff>
    </xdr:from>
    <xdr:ext cx="180975" cy="304800"/>
    <xdr:sp macro="" textlink="">
      <xdr:nvSpPr>
        <xdr:cNvPr id="3" name="textruta 2"/>
        <xdr:cNvSpPr txBox="1"/>
      </xdr:nvSpPr>
      <xdr:spPr>
        <a:xfrm>
          <a:off x="7781925" y="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7</xdr:col>
      <xdr:colOff>238125</xdr:colOff>
      <xdr:row>0</xdr:row>
      <xdr:rowOff>0</xdr:rowOff>
    </xdr:from>
    <xdr:ext cx="180975" cy="276225"/>
    <xdr:sp macro="" textlink="">
      <xdr:nvSpPr>
        <xdr:cNvPr id="4" name="textruta 3"/>
        <xdr:cNvSpPr txBox="1"/>
      </xdr:nvSpPr>
      <xdr:spPr>
        <a:xfrm>
          <a:off x="7600950" y="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200" b="1"/>
        </a:p>
      </xdr:txBody>
    </xdr:sp>
    <xdr:clientData/>
  </xdr:oneCellAnchor>
  <xdr:oneCellAnchor>
    <xdr:from>
      <xdr:col>6</xdr:col>
      <xdr:colOff>762000</xdr:colOff>
      <xdr:row>0</xdr:row>
      <xdr:rowOff>0</xdr:rowOff>
    </xdr:from>
    <xdr:ext cx="180975" cy="276225"/>
    <xdr:sp macro="" textlink="">
      <xdr:nvSpPr>
        <xdr:cNvPr id="5" name="textruta 4"/>
        <xdr:cNvSpPr txBox="1"/>
      </xdr:nvSpPr>
      <xdr:spPr>
        <a:xfrm>
          <a:off x="7105650" y="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200" b="1">
            <a:latin typeface="+mj-lt"/>
          </a:endParaRPr>
        </a:p>
      </xdr:txBody>
    </xdr:sp>
    <xdr:clientData/>
  </xdr:oneCellAnchor>
  <xdr:twoCellAnchor>
    <xdr:from>
      <xdr:col>4</xdr:col>
      <xdr:colOff>47625</xdr:colOff>
      <xdr:row>2</xdr:row>
      <xdr:rowOff>104775</xdr:rowOff>
    </xdr:from>
    <xdr:to>
      <xdr:col>12</xdr:col>
      <xdr:colOff>762000</xdr:colOff>
      <xdr:row>26</xdr:row>
      <xdr:rowOff>76200</xdr:rowOff>
    </xdr:to>
    <xdr:graphicFrame macro="">
      <xdr:nvGraphicFramePr>
        <xdr:cNvPr id="6" name="Diagram 5"/>
        <xdr:cNvGraphicFramePr/>
      </xdr:nvGraphicFramePr>
      <xdr:xfrm>
        <a:off x="4314825" y="504825"/>
        <a:ext cx="8001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2</xdr:row>
      <xdr:rowOff>0</xdr:rowOff>
    </xdr:from>
    <xdr:to>
      <xdr:col>12</xdr:col>
      <xdr:colOff>800100</xdr:colOff>
      <xdr:row>23</xdr:row>
      <xdr:rowOff>180975</xdr:rowOff>
    </xdr:to>
    <xdr:graphicFrame macro="">
      <xdr:nvGraphicFramePr>
        <xdr:cNvPr id="2" name="Diagram 1"/>
        <xdr:cNvGraphicFramePr/>
      </xdr:nvGraphicFramePr>
      <xdr:xfrm>
        <a:off x="4171950" y="400050"/>
        <a:ext cx="66865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790575</xdr:colOff>
      <xdr:row>25</xdr:row>
      <xdr:rowOff>161925</xdr:rowOff>
    </xdr:from>
    <xdr:ext cx="180975" cy="304800"/>
    <xdr:sp macro="" textlink="">
      <xdr:nvSpPr>
        <xdr:cNvPr id="2" name="textruta 1"/>
        <xdr:cNvSpPr txBox="1"/>
      </xdr:nvSpPr>
      <xdr:spPr>
        <a:xfrm>
          <a:off x="5819775" y="516255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6</xdr:col>
      <xdr:colOff>676275</xdr:colOff>
      <xdr:row>1</xdr:row>
      <xdr:rowOff>38100</xdr:rowOff>
    </xdr:from>
    <xdr:ext cx="180975" cy="304800"/>
    <xdr:sp macro="" textlink="">
      <xdr:nvSpPr>
        <xdr:cNvPr id="3" name="textruta 2"/>
        <xdr:cNvSpPr txBox="1"/>
      </xdr:nvSpPr>
      <xdr:spPr>
        <a:xfrm>
          <a:off x="5705475" y="23812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twoCellAnchor>
    <xdr:from>
      <xdr:col>4</xdr:col>
      <xdr:colOff>200025</xdr:colOff>
      <xdr:row>4</xdr:row>
      <xdr:rowOff>66675</xdr:rowOff>
    </xdr:from>
    <xdr:to>
      <xdr:col>12</xdr:col>
      <xdr:colOff>0</xdr:colOff>
      <xdr:row>22</xdr:row>
      <xdr:rowOff>104775</xdr:rowOff>
    </xdr:to>
    <xdr:graphicFrame macro="">
      <xdr:nvGraphicFramePr>
        <xdr:cNvPr id="4" name="Diagram 3"/>
        <xdr:cNvGraphicFramePr/>
      </xdr:nvGraphicFramePr>
      <xdr:xfrm>
        <a:off x="3552825" y="866775"/>
        <a:ext cx="65055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695325</xdr:colOff>
      <xdr:row>0</xdr:row>
      <xdr:rowOff>0</xdr:rowOff>
    </xdr:from>
    <xdr:ext cx="666750" cy="342900"/>
    <xdr:sp macro="" textlink="">
      <xdr:nvSpPr>
        <xdr:cNvPr id="3" name="textruta 2"/>
        <xdr:cNvSpPr txBox="1"/>
      </xdr:nvSpPr>
      <xdr:spPr>
        <a:xfrm>
          <a:off x="5724525" y="0"/>
          <a:ext cx="666750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Dator</a:t>
          </a:r>
        </a:p>
      </xdr:txBody>
    </xdr:sp>
    <xdr:clientData/>
  </xdr:oneCellAnchor>
  <xdr:oneCellAnchor>
    <xdr:from>
      <xdr:col>7</xdr:col>
      <xdr:colOff>581025</xdr:colOff>
      <xdr:row>0</xdr:row>
      <xdr:rowOff>0</xdr:rowOff>
    </xdr:from>
    <xdr:ext cx="885825" cy="342900"/>
    <xdr:sp macro="" textlink="">
      <xdr:nvSpPr>
        <xdr:cNvPr id="4" name="textruta 3"/>
        <xdr:cNvSpPr txBox="1"/>
      </xdr:nvSpPr>
      <xdr:spPr>
        <a:xfrm>
          <a:off x="6448425" y="0"/>
          <a:ext cx="88582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Internet</a:t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1019175" cy="342900"/>
    <xdr:sp macro="" textlink="">
      <xdr:nvSpPr>
        <xdr:cNvPr id="5" name="textruta 4"/>
        <xdr:cNvSpPr txBox="1"/>
      </xdr:nvSpPr>
      <xdr:spPr>
        <a:xfrm>
          <a:off x="7896225" y="0"/>
          <a:ext cx="101917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Bredband</a:t>
          </a:r>
        </a:p>
      </xdr:txBody>
    </xdr:sp>
    <xdr:clientData/>
  </xdr:oneCellAnchor>
  <xdr:twoCellAnchor>
    <xdr:from>
      <xdr:col>5</xdr:col>
      <xdr:colOff>85725</xdr:colOff>
      <xdr:row>1</xdr:row>
      <xdr:rowOff>95250</xdr:rowOff>
    </xdr:from>
    <xdr:to>
      <xdr:col>13</xdr:col>
      <xdr:colOff>714375</xdr:colOff>
      <xdr:row>21</xdr:row>
      <xdr:rowOff>152400</xdr:rowOff>
    </xdr:to>
    <xdr:graphicFrame macro="">
      <xdr:nvGraphicFramePr>
        <xdr:cNvPr id="6" name="Diagram 5"/>
        <xdr:cNvGraphicFramePr/>
      </xdr:nvGraphicFramePr>
      <xdr:xfrm>
        <a:off x="4276725" y="295275"/>
        <a:ext cx="73342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3</xdr:row>
      <xdr:rowOff>38100</xdr:rowOff>
    </xdr:from>
    <xdr:to>
      <xdr:col>8</xdr:col>
      <xdr:colOff>428625</xdr:colOff>
      <xdr:row>17</xdr:row>
      <xdr:rowOff>114300</xdr:rowOff>
    </xdr:to>
    <xdr:graphicFrame macro="">
      <xdr:nvGraphicFramePr>
        <xdr:cNvPr id="2" name="Diagram 1"/>
        <xdr:cNvGraphicFramePr/>
      </xdr:nvGraphicFramePr>
      <xdr:xfrm>
        <a:off x="2495550" y="638175"/>
        <a:ext cx="4638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790575</xdr:colOff>
      <xdr:row>115</xdr:row>
      <xdr:rowOff>161925</xdr:rowOff>
    </xdr:from>
    <xdr:ext cx="180975" cy="304800"/>
    <xdr:sp macro="" textlink="">
      <xdr:nvSpPr>
        <xdr:cNvPr id="3" name="textruta 2"/>
        <xdr:cNvSpPr txBox="1"/>
      </xdr:nvSpPr>
      <xdr:spPr>
        <a:xfrm>
          <a:off x="5819775" y="231648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6</xdr:col>
      <xdr:colOff>676275</xdr:colOff>
      <xdr:row>91</xdr:row>
      <xdr:rowOff>38100</xdr:rowOff>
    </xdr:from>
    <xdr:ext cx="180975" cy="304800"/>
    <xdr:sp macro="" textlink="">
      <xdr:nvSpPr>
        <xdr:cNvPr id="4" name="textruta 3"/>
        <xdr:cNvSpPr txBox="1"/>
      </xdr:nvSpPr>
      <xdr:spPr>
        <a:xfrm>
          <a:off x="5705475" y="1824037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69</xdr:row>
      <xdr:rowOff>161925</xdr:rowOff>
    </xdr:from>
    <xdr:ext cx="180975" cy="304800"/>
    <xdr:sp macro="" textlink="">
      <xdr:nvSpPr>
        <xdr:cNvPr id="2" name="textruta 1"/>
        <xdr:cNvSpPr txBox="1"/>
      </xdr:nvSpPr>
      <xdr:spPr>
        <a:xfrm>
          <a:off x="0" y="1396365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0</xdr:col>
      <xdr:colOff>0</xdr:colOff>
      <xdr:row>45</xdr:row>
      <xdr:rowOff>38100</xdr:rowOff>
    </xdr:from>
    <xdr:ext cx="180975" cy="304800"/>
    <xdr:sp macro="" textlink="">
      <xdr:nvSpPr>
        <xdr:cNvPr id="3" name="textruta 2"/>
        <xdr:cNvSpPr txBox="1"/>
      </xdr:nvSpPr>
      <xdr:spPr>
        <a:xfrm>
          <a:off x="0" y="903922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twoCellAnchor>
    <xdr:from>
      <xdr:col>0</xdr:col>
      <xdr:colOff>781050</xdr:colOff>
      <xdr:row>13</xdr:row>
      <xdr:rowOff>9525</xdr:rowOff>
    </xdr:from>
    <xdr:to>
      <xdr:col>8</xdr:col>
      <xdr:colOff>609600</xdr:colOff>
      <xdr:row>36</xdr:row>
      <xdr:rowOff>114300</xdr:rowOff>
    </xdr:to>
    <xdr:graphicFrame macro="">
      <xdr:nvGraphicFramePr>
        <xdr:cNvPr id="4" name="Diagram 3"/>
        <xdr:cNvGraphicFramePr/>
      </xdr:nvGraphicFramePr>
      <xdr:xfrm>
        <a:off x="781050" y="2609850"/>
        <a:ext cx="6534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333375</xdr:colOff>
      <xdr:row>0</xdr:row>
      <xdr:rowOff>0</xdr:rowOff>
    </xdr:from>
    <xdr:ext cx="466725" cy="257175"/>
    <xdr:sp macro="" textlink="">
      <xdr:nvSpPr>
        <xdr:cNvPr id="2" name="textruta 1"/>
        <xdr:cNvSpPr txBox="1"/>
      </xdr:nvSpPr>
      <xdr:spPr>
        <a:xfrm>
          <a:off x="8715375" y="0"/>
          <a:ext cx="4667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1961</a:t>
          </a:r>
        </a:p>
      </xdr:txBody>
    </xdr:sp>
    <xdr:clientData/>
  </xdr:oneCellAnchor>
  <xdr:oneCellAnchor>
    <xdr:from>
      <xdr:col>11</xdr:col>
      <xdr:colOff>371475</xdr:colOff>
      <xdr:row>0</xdr:row>
      <xdr:rowOff>0</xdr:rowOff>
    </xdr:from>
    <xdr:ext cx="476250" cy="257175"/>
    <xdr:sp macro="" textlink="">
      <xdr:nvSpPr>
        <xdr:cNvPr id="3" name="textruta 2"/>
        <xdr:cNvSpPr txBox="1"/>
      </xdr:nvSpPr>
      <xdr:spPr>
        <a:xfrm>
          <a:off x="9591675" y="0"/>
          <a:ext cx="4762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2004</a:t>
          </a:r>
        </a:p>
      </xdr:txBody>
    </xdr:sp>
    <xdr:clientData/>
  </xdr:oneCellAnchor>
  <xdr:oneCellAnchor>
    <xdr:from>
      <xdr:col>10</xdr:col>
      <xdr:colOff>390525</xdr:colOff>
      <xdr:row>0</xdr:row>
      <xdr:rowOff>0</xdr:rowOff>
    </xdr:from>
    <xdr:ext cx="466725" cy="257175"/>
    <xdr:sp macro="" textlink="">
      <xdr:nvSpPr>
        <xdr:cNvPr id="4" name="textruta 3"/>
        <xdr:cNvSpPr txBox="1"/>
      </xdr:nvSpPr>
      <xdr:spPr>
        <a:xfrm>
          <a:off x="8772525" y="0"/>
          <a:ext cx="4667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2013</a:t>
          </a:r>
        </a:p>
      </xdr:txBody>
    </xdr:sp>
    <xdr:clientData/>
  </xdr:oneCellAnchor>
  <xdr:oneCellAnchor>
    <xdr:from>
      <xdr:col>10</xdr:col>
      <xdr:colOff>352425</xdr:colOff>
      <xdr:row>0</xdr:row>
      <xdr:rowOff>0</xdr:rowOff>
    </xdr:from>
    <xdr:ext cx="466725" cy="257175"/>
    <xdr:sp macro="" textlink="">
      <xdr:nvSpPr>
        <xdr:cNvPr id="5" name="textruta 4"/>
        <xdr:cNvSpPr txBox="1"/>
      </xdr:nvSpPr>
      <xdr:spPr>
        <a:xfrm>
          <a:off x="8734425" y="0"/>
          <a:ext cx="4667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2013</a:t>
          </a:r>
        </a:p>
      </xdr:txBody>
    </xdr:sp>
    <xdr:clientData/>
  </xdr:oneCellAnchor>
  <xdr:twoCellAnchor>
    <xdr:from>
      <xdr:col>6</xdr:col>
      <xdr:colOff>819150</xdr:colOff>
      <xdr:row>0</xdr:row>
      <xdr:rowOff>28575</xdr:rowOff>
    </xdr:from>
    <xdr:to>
      <xdr:col>15</xdr:col>
      <xdr:colOff>0</xdr:colOff>
      <xdr:row>25</xdr:row>
      <xdr:rowOff>85725</xdr:rowOff>
    </xdr:to>
    <xdr:graphicFrame macro="">
      <xdr:nvGraphicFramePr>
        <xdr:cNvPr id="6" name="Diagram 5"/>
        <xdr:cNvGraphicFramePr/>
      </xdr:nvGraphicFramePr>
      <xdr:xfrm>
        <a:off x="5848350" y="28575"/>
        <a:ext cx="67246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38100</xdr:rowOff>
    </xdr:from>
    <xdr:to>
      <xdr:col>4</xdr:col>
      <xdr:colOff>66675</xdr:colOff>
      <xdr:row>68</xdr:row>
      <xdr:rowOff>180975</xdr:rowOff>
    </xdr:to>
    <xdr:graphicFrame macro="">
      <xdr:nvGraphicFramePr>
        <xdr:cNvPr id="2" name="Diagram 1"/>
        <xdr:cNvGraphicFramePr/>
      </xdr:nvGraphicFramePr>
      <xdr:xfrm>
        <a:off x="866775" y="4838700"/>
        <a:ext cx="4638675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57150</xdr:rowOff>
    </xdr:from>
    <xdr:to>
      <xdr:col>9</xdr:col>
      <xdr:colOff>466725</xdr:colOff>
      <xdr:row>37</xdr:row>
      <xdr:rowOff>133350</xdr:rowOff>
    </xdr:to>
    <xdr:graphicFrame macro="">
      <xdr:nvGraphicFramePr>
        <xdr:cNvPr id="3" name="Diagram 2"/>
        <xdr:cNvGraphicFramePr/>
      </xdr:nvGraphicFramePr>
      <xdr:xfrm>
        <a:off x="6276975" y="4657725"/>
        <a:ext cx="46196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22</xdr:row>
      <xdr:rowOff>123825</xdr:rowOff>
    </xdr:from>
    <xdr:to>
      <xdr:col>14</xdr:col>
      <xdr:colOff>457200</xdr:colOff>
      <xdr:row>50</xdr:row>
      <xdr:rowOff>47625</xdr:rowOff>
    </xdr:to>
    <xdr:graphicFrame macro="">
      <xdr:nvGraphicFramePr>
        <xdr:cNvPr id="4" name="Diagram 3"/>
        <xdr:cNvGraphicFramePr/>
      </xdr:nvGraphicFramePr>
      <xdr:xfrm>
        <a:off x="11344275" y="4524375"/>
        <a:ext cx="4848225" cy="552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47625</xdr:rowOff>
    </xdr:from>
    <xdr:to>
      <xdr:col>13</xdr:col>
      <xdr:colOff>76200</xdr:colOff>
      <xdr:row>31</xdr:row>
      <xdr:rowOff>152400</xdr:rowOff>
    </xdr:to>
    <xdr:graphicFrame macro="">
      <xdr:nvGraphicFramePr>
        <xdr:cNvPr id="2" name="Diagram 1"/>
        <xdr:cNvGraphicFramePr/>
      </xdr:nvGraphicFramePr>
      <xdr:xfrm>
        <a:off x="4667250" y="447675"/>
        <a:ext cx="6753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9</xdr:row>
      <xdr:rowOff>57150</xdr:rowOff>
    </xdr:from>
    <xdr:to>
      <xdr:col>15</xdr:col>
      <xdr:colOff>114300</xdr:colOff>
      <xdr:row>41</xdr:row>
      <xdr:rowOff>47625</xdr:rowOff>
    </xdr:to>
    <xdr:graphicFrame macro="">
      <xdr:nvGraphicFramePr>
        <xdr:cNvPr id="2" name="Diagram 1"/>
        <xdr:cNvGraphicFramePr/>
      </xdr:nvGraphicFramePr>
      <xdr:xfrm>
        <a:off x="7886700" y="1857375"/>
        <a:ext cx="75533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123825</xdr:rowOff>
    </xdr:from>
    <xdr:to>
      <xdr:col>20</xdr:col>
      <xdr:colOff>0</xdr:colOff>
      <xdr:row>39</xdr:row>
      <xdr:rowOff>76200</xdr:rowOff>
    </xdr:to>
    <xdr:graphicFrame macro="">
      <xdr:nvGraphicFramePr>
        <xdr:cNvPr id="2" name="Diagram 1"/>
        <xdr:cNvGraphicFramePr/>
      </xdr:nvGraphicFramePr>
      <xdr:xfrm>
        <a:off x="8391525" y="523875"/>
        <a:ext cx="83724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16</xdr:col>
      <xdr:colOff>485775</xdr:colOff>
      <xdr:row>16</xdr:row>
      <xdr:rowOff>180975</xdr:rowOff>
    </xdr:from>
    <xdr:ext cx="800100" cy="257175"/>
    <xdr:sp macro="" textlink="">
      <xdr:nvSpPr>
        <xdr:cNvPr id="10" name="textruta 9"/>
        <xdr:cNvSpPr txBox="1"/>
      </xdr:nvSpPr>
      <xdr:spPr>
        <a:xfrm>
          <a:off x="13896975" y="3381375"/>
          <a:ext cx="8001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Totalt 62%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161925</xdr:rowOff>
    </xdr:from>
    <xdr:to>
      <xdr:col>12</xdr:col>
      <xdr:colOff>685800</xdr:colOff>
      <xdr:row>20</xdr:row>
      <xdr:rowOff>180975</xdr:rowOff>
    </xdr:to>
    <xdr:graphicFrame macro="">
      <xdr:nvGraphicFramePr>
        <xdr:cNvPr id="2" name="Diagram 1"/>
        <xdr:cNvGraphicFramePr/>
      </xdr:nvGraphicFramePr>
      <xdr:xfrm>
        <a:off x="4152900" y="361950"/>
        <a:ext cx="65913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18</xdr:row>
      <xdr:rowOff>66675</xdr:rowOff>
    </xdr:from>
    <xdr:to>
      <xdr:col>6</xdr:col>
      <xdr:colOff>447675</xdr:colOff>
      <xdr:row>43</xdr:row>
      <xdr:rowOff>19050</xdr:rowOff>
    </xdr:to>
    <xdr:graphicFrame macro="">
      <xdr:nvGraphicFramePr>
        <xdr:cNvPr id="2" name="Diagram 1"/>
        <xdr:cNvGraphicFramePr/>
      </xdr:nvGraphicFramePr>
      <xdr:xfrm>
        <a:off x="466725" y="3667125"/>
        <a:ext cx="49530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17</xdr:row>
      <xdr:rowOff>28575</xdr:rowOff>
    </xdr:from>
    <xdr:to>
      <xdr:col>6</xdr:col>
      <xdr:colOff>180975</xdr:colOff>
      <xdr:row>40</xdr:row>
      <xdr:rowOff>9525</xdr:rowOff>
    </xdr:to>
    <xdr:graphicFrame macro="">
      <xdr:nvGraphicFramePr>
        <xdr:cNvPr id="2" name="Diagram 1"/>
        <xdr:cNvGraphicFramePr/>
      </xdr:nvGraphicFramePr>
      <xdr:xfrm>
        <a:off x="323850" y="3429000"/>
        <a:ext cx="48291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180975</xdr:rowOff>
    </xdr:from>
    <xdr:to>
      <xdr:col>11</xdr:col>
      <xdr:colOff>47625</xdr:colOff>
      <xdr:row>27</xdr:row>
      <xdr:rowOff>114300</xdr:rowOff>
    </xdr:to>
    <xdr:graphicFrame macro="">
      <xdr:nvGraphicFramePr>
        <xdr:cNvPr id="2" name="Diagram 1"/>
        <xdr:cNvGraphicFramePr/>
      </xdr:nvGraphicFramePr>
      <xdr:xfrm>
        <a:off x="3390900" y="1181100"/>
        <a:ext cx="58769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314325</xdr:colOff>
      <xdr:row>7</xdr:row>
      <xdr:rowOff>123825</xdr:rowOff>
    </xdr:from>
    <xdr:ext cx="1066800" cy="304800"/>
    <xdr:sp macro="" textlink="">
      <xdr:nvSpPr>
        <xdr:cNvPr id="3" name="textruta 2"/>
        <xdr:cNvSpPr txBox="1"/>
      </xdr:nvSpPr>
      <xdr:spPr>
        <a:xfrm>
          <a:off x="4505325" y="1524000"/>
          <a:ext cx="106680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 i="0"/>
            <a:t>Någon gång</a:t>
          </a:r>
        </a:p>
      </xdr:txBody>
    </xdr:sp>
    <xdr:clientData/>
  </xdr:oneCellAnchor>
  <xdr:oneCellAnchor>
    <xdr:from>
      <xdr:col>6</xdr:col>
      <xdr:colOff>714375</xdr:colOff>
      <xdr:row>16</xdr:row>
      <xdr:rowOff>114300</xdr:rowOff>
    </xdr:from>
    <xdr:ext cx="828675" cy="304800"/>
    <xdr:sp macro="" textlink="">
      <xdr:nvSpPr>
        <xdr:cNvPr id="4" name="textruta 3"/>
        <xdr:cNvSpPr txBox="1"/>
      </xdr:nvSpPr>
      <xdr:spPr>
        <a:xfrm>
          <a:off x="5743575" y="3314700"/>
          <a:ext cx="8286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 i="0"/>
            <a:t>Dagligen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4</xdr:row>
      <xdr:rowOff>123825</xdr:rowOff>
    </xdr:from>
    <xdr:to>
      <xdr:col>5</xdr:col>
      <xdr:colOff>590550</xdr:colOff>
      <xdr:row>21</xdr:row>
      <xdr:rowOff>57150</xdr:rowOff>
    </xdr:to>
    <xdr:graphicFrame macro="">
      <xdr:nvGraphicFramePr>
        <xdr:cNvPr id="2" name="Diagram 1"/>
        <xdr:cNvGraphicFramePr/>
      </xdr:nvGraphicFramePr>
      <xdr:xfrm>
        <a:off x="781050" y="923925"/>
        <a:ext cx="39528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76200</xdr:rowOff>
    </xdr:from>
    <xdr:to>
      <xdr:col>4</xdr:col>
      <xdr:colOff>409575</xdr:colOff>
      <xdr:row>22</xdr:row>
      <xdr:rowOff>152400</xdr:rowOff>
    </xdr:to>
    <xdr:graphicFrame macro="">
      <xdr:nvGraphicFramePr>
        <xdr:cNvPr id="2" name="Diagram 1"/>
        <xdr:cNvGraphicFramePr/>
      </xdr:nvGraphicFramePr>
      <xdr:xfrm>
        <a:off x="180975" y="1676400"/>
        <a:ext cx="4638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2</xdr:row>
      <xdr:rowOff>28575</xdr:rowOff>
    </xdr:from>
    <xdr:to>
      <xdr:col>16</xdr:col>
      <xdr:colOff>809625</xdr:colOff>
      <xdr:row>38</xdr:row>
      <xdr:rowOff>47625</xdr:rowOff>
    </xdr:to>
    <xdr:graphicFrame macro="">
      <xdr:nvGraphicFramePr>
        <xdr:cNvPr id="2" name="Diagram 1"/>
        <xdr:cNvGraphicFramePr/>
      </xdr:nvGraphicFramePr>
      <xdr:xfrm>
        <a:off x="5848350" y="428625"/>
        <a:ext cx="8372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28575</xdr:rowOff>
    </xdr:from>
    <xdr:to>
      <xdr:col>11</xdr:col>
      <xdr:colOff>723900</xdr:colOff>
      <xdr:row>29</xdr:row>
      <xdr:rowOff>76200</xdr:rowOff>
    </xdr:to>
    <xdr:graphicFrame macro="">
      <xdr:nvGraphicFramePr>
        <xdr:cNvPr id="2" name="Diagram 1"/>
        <xdr:cNvGraphicFramePr/>
      </xdr:nvGraphicFramePr>
      <xdr:xfrm>
        <a:off x="4991100" y="2228850"/>
        <a:ext cx="6581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25</xdr:row>
      <xdr:rowOff>66675</xdr:rowOff>
    </xdr:from>
    <xdr:to>
      <xdr:col>9</xdr:col>
      <xdr:colOff>619125</xdr:colOff>
      <xdr:row>39</xdr:row>
      <xdr:rowOff>9525</xdr:rowOff>
    </xdr:to>
    <xdr:graphicFrame macro="">
      <xdr:nvGraphicFramePr>
        <xdr:cNvPr id="3" name="Diagram 2"/>
        <xdr:cNvGraphicFramePr/>
      </xdr:nvGraphicFramePr>
      <xdr:xfrm>
        <a:off x="4352925" y="5067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19050</xdr:rowOff>
    </xdr:from>
    <xdr:to>
      <xdr:col>7</xdr:col>
      <xdr:colOff>390525</xdr:colOff>
      <xdr:row>38</xdr:row>
      <xdr:rowOff>161925</xdr:rowOff>
    </xdr:to>
    <xdr:graphicFrame macro="">
      <xdr:nvGraphicFramePr>
        <xdr:cNvPr id="3" name="Diagram 2"/>
        <xdr:cNvGraphicFramePr/>
      </xdr:nvGraphicFramePr>
      <xdr:xfrm>
        <a:off x="2447925" y="5019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95250</xdr:rowOff>
    </xdr:from>
    <xdr:to>
      <xdr:col>10</xdr:col>
      <xdr:colOff>542925</xdr:colOff>
      <xdr:row>18</xdr:row>
      <xdr:rowOff>38100</xdr:rowOff>
    </xdr:to>
    <xdr:graphicFrame macro="">
      <xdr:nvGraphicFramePr>
        <xdr:cNvPr id="2" name="Diagram 1"/>
        <xdr:cNvGraphicFramePr/>
      </xdr:nvGraphicFramePr>
      <xdr:xfrm>
        <a:off x="5114925" y="895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</xdr:row>
      <xdr:rowOff>152400</xdr:rowOff>
    </xdr:from>
    <xdr:to>
      <xdr:col>9</xdr:col>
      <xdr:colOff>533400</xdr:colOff>
      <xdr:row>17</xdr:row>
      <xdr:rowOff>95250</xdr:rowOff>
    </xdr:to>
    <xdr:graphicFrame macro="">
      <xdr:nvGraphicFramePr>
        <xdr:cNvPr id="2" name="Diagram 1"/>
        <xdr:cNvGraphicFramePr/>
      </xdr:nvGraphicFramePr>
      <xdr:xfrm>
        <a:off x="4267200" y="752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142875</xdr:rowOff>
    </xdr:from>
    <xdr:to>
      <xdr:col>10</xdr:col>
      <xdr:colOff>428625</xdr:colOff>
      <xdr:row>18</xdr:row>
      <xdr:rowOff>85725</xdr:rowOff>
    </xdr:to>
    <xdr:graphicFrame macro="">
      <xdr:nvGraphicFramePr>
        <xdr:cNvPr id="4" name="Diagram 3"/>
        <xdr:cNvGraphicFramePr/>
      </xdr:nvGraphicFramePr>
      <xdr:xfrm>
        <a:off x="5762625" y="942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5</xdr:row>
      <xdr:rowOff>180975</xdr:rowOff>
    </xdr:from>
    <xdr:to>
      <xdr:col>8</xdr:col>
      <xdr:colOff>638175</xdr:colOff>
      <xdr:row>24</xdr:row>
      <xdr:rowOff>66675</xdr:rowOff>
    </xdr:to>
    <xdr:graphicFrame macro="">
      <xdr:nvGraphicFramePr>
        <xdr:cNvPr id="2" name="Diagram 1"/>
        <xdr:cNvGraphicFramePr/>
      </xdr:nvGraphicFramePr>
      <xdr:xfrm>
        <a:off x="4067175" y="1181100"/>
        <a:ext cx="327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13</xdr:col>
      <xdr:colOff>428625</xdr:colOff>
      <xdr:row>21</xdr:row>
      <xdr:rowOff>171450</xdr:rowOff>
    </xdr:to>
    <xdr:graphicFrame macro="">
      <xdr:nvGraphicFramePr>
        <xdr:cNvPr id="5" name="Diagram 4"/>
        <xdr:cNvGraphicFramePr/>
      </xdr:nvGraphicFramePr>
      <xdr:xfrm>
        <a:off x="4191000" y="0"/>
        <a:ext cx="71342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</xdr:row>
      <xdr:rowOff>47625</xdr:rowOff>
    </xdr:from>
    <xdr:to>
      <xdr:col>11</xdr:col>
      <xdr:colOff>0</xdr:colOff>
      <xdr:row>19</xdr:row>
      <xdr:rowOff>142875</xdr:rowOff>
    </xdr:to>
    <xdr:graphicFrame macro="">
      <xdr:nvGraphicFramePr>
        <xdr:cNvPr id="2" name="Diagram 1"/>
        <xdr:cNvGraphicFramePr/>
      </xdr:nvGraphicFramePr>
      <xdr:xfrm>
        <a:off x="5962650" y="2476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7</xdr:row>
      <xdr:rowOff>28575</xdr:rowOff>
    </xdr:from>
    <xdr:to>
      <xdr:col>9</xdr:col>
      <xdr:colOff>790575</xdr:colOff>
      <xdr:row>21</xdr:row>
      <xdr:rowOff>104775</xdr:rowOff>
    </xdr:to>
    <xdr:graphicFrame macro="">
      <xdr:nvGraphicFramePr>
        <xdr:cNvPr id="2" name="Diagram 1"/>
        <xdr:cNvGraphicFramePr/>
      </xdr:nvGraphicFramePr>
      <xdr:xfrm>
        <a:off x="4248150" y="1428750"/>
        <a:ext cx="4629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38100</xdr:rowOff>
    </xdr:from>
    <xdr:to>
      <xdr:col>11</xdr:col>
      <xdr:colOff>152400</xdr:colOff>
      <xdr:row>23</xdr:row>
      <xdr:rowOff>152400</xdr:rowOff>
    </xdr:to>
    <xdr:graphicFrame macro="">
      <xdr:nvGraphicFramePr>
        <xdr:cNvPr id="2" name="Diagram 1"/>
        <xdr:cNvGraphicFramePr/>
      </xdr:nvGraphicFramePr>
      <xdr:xfrm>
        <a:off x="3943350" y="438150"/>
        <a:ext cx="5972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6</xdr:row>
      <xdr:rowOff>9525</xdr:rowOff>
    </xdr:from>
    <xdr:to>
      <xdr:col>15</xdr:col>
      <xdr:colOff>676275</xdr:colOff>
      <xdr:row>20</xdr:row>
      <xdr:rowOff>85725</xdr:rowOff>
    </xdr:to>
    <xdr:graphicFrame macro="">
      <xdr:nvGraphicFramePr>
        <xdr:cNvPr id="2" name="Diagram 1"/>
        <xdr:cNvGraphicFramePr/>
      </xdr:nvGraphicFramePr>
      <xdr:xfrm>
        <a:off x="9163050" y="1209675"/>
        <a:ext cx="4629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161925</xdr:rowOff>
    </xdr:from>
    <xdr:to>
      <xdr:col>10</xdr:col>
      <xdr:colOff>428625</xdr:colOff>
      <xdr:row>20</xdr:row>
      <xdr:rowOff>47625</xdr:rowOff>
    </xdr:to>
    <xdr:graphicFrame macro="">
      <xdr:nvGraphicFramePr>
        <xdr:cNvPr id="2" name="Diagram 1"/>
        <xdr:cNvGraphicFramePr/>
      </xdr:nvGraphicFramePr>
      <xdr:xfrm>
        <a:off x="4733925" y="116205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66675</xdr:rowOff>
    </xdr:from>
    <xdr:to>
      <xdr:col>9</xdr:col>
      <xdr:colOff>752475</xdr:colOff>
      <xdr:row>25</xdr:row>
      <xdr:rowOff>161925</xdr:rowOff>
    </xdr:to>
    <xdr:graphicFrame macro="">
      <xdr:nvGraphicFramePr>
        <xdr:cNvPr id="2" name="Diagram 1"/>
        <xdr:cNvGraphicFramePr/>
      </xdr:nvGraphicFramePr>
      <xdr:xfrm>
        <a:off x="3295650" y="666750"/>
        <a:ext cx="58388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28575</xdr:rowOff>
    </xdr:from>
    <xdr:to>
      <xdr:col>10</xdr:col>
      <xdr:colOff>733425</xdr:colOff>
      <xdr:row>23</xdr:row>
      <xdr:rowOff>0</xdr:rowOff>
    </xdr:to>
    <xdr:graphicFrame macro="">
      <xdr:nvGraphicFramePr>
        <xdr:cNvPr id="2" name="Diagram 1"/>
        <xdr:cNvGraphicFramePr/>
      </xdr:nvGraphicFramePr>
      <xdr:xfrm>
        <a:off x="3876675" y="428625"/>
        <a:ext cx="57340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</xdr:row>
      <xdr:rowOff>38100</xdr:rowOff>
    </xdr:from>
    <xdr:to>
      <xdr:col>16</xdr:col>
      <xdr:colOff>714375</xdr:colOff>
      <xdr:row>25</xdr:row>
      <xdr:rowOff>85725</xdr:rowOff>
    </xdr:to>
    <xdr:graphicFrame macro="">
      <xdr:nvGraphicFramePr>
        <xdr:cNvPr id="2" name="Diagram 1"/>
        <xdr:cNvGraphicFramePr/>
      </xdr:nvGraphicFramePr>
      <xdr:xfrm>
        <a:off x="6038850" y="438150"/>
        <a:ext cx="85248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161925</xdr:rowOff>
    </xdr:from>
    <xdr:to>
      <xdr:col>14</xdr:col>
      <xdr:colOff>581025</xdr:colOff>
      <xdr:row>23</xdr:row>
      <xdr:rowOff>85725</xdr:rowOff>
    </xdr:to>
    <xdr:graphicFrame macro="">
      <xdr:nvGraphicFramePr>
        <xdr:cNvPr id="2" name="Diagram 1"/>
        <xdr:cNvGraphicFramePr/>
      </xdr:nvGraphicFramePr>
      <xdr:xfrm>
        <a:off x="5324475" y="361950"/>
        <a:ext cx="6991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</xdr:row>
      <xdr:rowOff>28575</xdr:rowOff>
    </xdr:from>
    <xdr:to>
      <xdr:col>16</xdr:col>
      <xdr:colOff>685800</xdr:colOff>
      <xdr:row>20</xdr:row>
      <xdr:rowOff>114300</xdr:rowOff>
    </xdr:to>
    <xdr:graphicFrame macro="">
      <xdr:nvGraphicFramePr>
        <xdr:cNvPr id="2" name="Diagram 1"/>
        <xdr:cNvGraphicFramePr/>
      </xdr:nvGraphicFramePr>
      <xdr:xfrm>
        <a:off x="7867650" y="228600"/>
        <a:ext cx="70770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13</xdr:col>
      <xdr:colOff>133350</xdr:colOff>
      <xdr:row>23</xdr:row>
      <xdr:rowOff>9525</xdr:rowOff>
    </xdr:to>
    <xdr:graphicFrame macro="">
      <xdr:nvGraphicFramePr>
        <xdr:cNvPr id="6" name="Diagram 5"/>
        <xdr:cNvGraphicFramePr/>
      </xdr:nvGraphicFramePr>
      <xdr:xfrm>
        <a:off x="4191000" y="200025"/>
        <a:ext cx="68389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0</xdr:row>
      <xdr:rowOff>0</xdr:rowOff>
    </xdr:from>
    <xdr:ext cx="180975" cy="257175"/>
    <xdr:sp macro="" textlink="">
      <xdr:nvSpPr>
        <xdr:cNvPr id="2" name="textruta 1"/>
        <xdr:cNvSpPr txBox="1"/>
      </xdr:nvSpPr>
      <xdr:spPr>
        <a:xfrm>
          <a:off x="7000875" y="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17</xdr:col>
      <xdr:colOff>114300</xdr:colOff>
      <xdr:row>0</xdr:row>
      <xdr:rowOff>0</xdr:rowOff>
    </xdr:from>
    <xdr:ext cx="180975" cy="257175"/>
    <xdr:sp macro="" textlink="">
      <xdr:nvSpPr>
        <xdr:cNvPr id="3" name="textruta 2"/>
        <xdr:cNvSpPr txBox="1"/>
      </xdr:nvSpPr>
      <xdr:spPr>
        <a:xfrm>
          <a:off x="14363700" y="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twoCellAnchor>
    <xdr:from>
      <xdr:col>9</xdr:col>
      <xdr:colOff>200025</xdr:colOff>
      <xdr:row>5</xdr:row>
      <xdr:rowOff>38100</xdr:rowOff>
    </xdr:from>
    <xdr:to>
      <xdr:col>15</xdr:col>
      <xdr:colOff>542925</xdr:colOff>
      <xdr:row>25</xdr:row>
      <xdr:rowOff>152400</xdr:rowOff>
    </xdr:to>
    <xdr:graphicFrame macro="">
      <xdr:nvGraphicFramePr>
        <xdr:cNvPr id="4" name="Diagram 3"/>
        <xdr:cNvGraphicFramePr/>
      </xdr:nvGraphicFramePr>
      <xdr:xfrm>
        <a:off x="7743825" y="1038225"/>
        <a:ext cx="53721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31</xdr:row>
      <xdr:rowOff>9525</xdr:rowOff>
    </xdr:from>
    <xdr:to>
      <xdr:col>14</xdr:col>
      <xdr:colOff>9525</xdr:colOff>
      <xdr:row>52</xdr:row>
      <xdr:rowOff>123825</xdr:rowOff>
    </xdr:to>
    <xdr:graphicFrame macro="">
      <xdr:nvGraphicFramePr>
        <xdr:cNvPr id="5" name="Diagram 4"/>
        <xdr:cNvGraphicFramePr/>
      </xdr:nvGraphicFramePr>
      <xdr:xfrm>
        <a:off x="5067300" y="6210300"/>
        <a:ext cx="66770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</xdr:row>
      <xdr:rowOff>142875</xdr:rowOff>
    </xdr:from>
    <xdr:to>
      <xdr:col>10</xdr:col>
      <xdr:colOff>819150</xdr:colOff>
      <xdr:row>23</xdr:row>
      <xdr:rowOff>190500</xdr:rowOff>
    </xdr:to>
    <xdr:graphicFrame macro="">
      <xdr:nvGraphicFramePr>
        <xdr:cNvPr id="2" name="Diagram 1"/>
        <xdr:cNvGraphicFramePr/>
      </xdr:nvGraphicFramePr>
      <xdr:xfrm>
        <a:off x="3343275" y="942975"/>
        <a:ext cx="5857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1</xdr:row>
      <xdr:rowOff>95250</xdr:rowOff>
    </xdr:from>
    <xdr:to>
      <xdr:col>18</xdr:col>
      <xdr:colOff>114300</xdr:colOff>
      <xdr:row>25</xdr:row>
      <xdr:rowOff>76200</xdr:rowOff>
    </xdr:to>
    <xdr:graphicFrame macro="">
      <xdr:nvGraphicFramePr>
        <xdr:cNvPr id="2" name="Diagram 1"/>
        <xdr:cNvGraphicFramePr/>
      </xdr:nvGraphicFramePr>
      <xdr:xfrm>
        <a:off x="7981950" y="295275"/>
        <a:ext cx="72199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2</xdr:row>
      <xdr:rowOff>161925</xdr:rowOff>
    </xdr:from>
    <xdr:to>
      <xdr:col>17</xdr:col>
      <xdr:colOff>66675</xdr:colOff>
      <xdr:row>26</xdr:row>
      <xdr:rowOff>9525</xdr:rowOff>
    </xdr:to>
    <xdr:graphicFrame macro="">
      <xdr:nvGraphicFramePr>
        <xdr:cNvPr id="2" name="Diagram 1"/>
        <xdr:cNvGraphicFramePr/>
      </xdr:nvGraphicFramePr>
      <xdr:xfrm>
        <a:off x="9172575" y="561975"/>
        <a:ext cx="51435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18</xdr:row>
      <xdr:rowOff>0</xdr:rowOff>
    </xdr:from>
    <xdr:to>
      <xdr:col>10</xdr:col>
      <xdr:colOff>266700</xdr:colOff>
      <xdr:row>32</xdr:row>
      <xdr:rowOff>76200</xdr:rowOff>
    </xdr:to>
    <xdr:graphicFrame macro="">
      <xdr:nvGraphicFramePr>
        <xdr:cNvPr id="3" name="Diagram 2"/>
        <xdr:cNvGraphicFramePr/>
      </xdr:nvGraphicFramePr>
      <xdr:xfrm>
        <a:off x="4000500" y="3600450"/>
        <a:ext cx="46482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24</xdr:row>
      <xdr:rowOff>0</xdr:rowOff>
    </xdr:from>
    <xdr:to>
      <xdr:col>15</xdr:col>
      <xdr:colOff>733425</xdr:colOff>
      <xdr:row>44</xdr:row>
      <xdr:rowOff>66675</xdr:rowOff>
    </xdr:to>
    <xdr:graphicFrame macro="">
      <xdr:nvGraphicFramePr>
        <xdr:cNvPr id="2" name="Diagram 1"/>
        <xdr:cNvGraphicFramePr/>
      </xdr:nvGraphicFramePr>
      <xdr:xfrm>
        <a:off x="6772275" y="4800600"/>
        <a:ext cx="73247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46</xdr:row>
      <xdr:rowOff>123825</xdr:rowOff>
    </xdr:from>
    <xdr:to>
      <xdr:col>12</xdr:col>
      <xdr:colOff>695325</xdr:colOff>
      <xdr:row>61</xdr:row>
      <xdr:rowOff>9525</xdr:rowOff>
    </xdr:to>
    <xdr:graphicFrame macro="">
      <xdr:nvGraphicFramePr>
        <xdr:cNvPr id="3" name="Diagram 2"/>
        <xdr:cNvGraphicFramePr/>
      </xdr:nvGraphicFramePr>
      <xdr:xfrm>
        <a:off x="6915150" y="9324975"/>
        <a:ext cx="46291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65</xdr:row>
      <xdr:rowOff>0</xdr:rowOff>
    </xdr:from>
    <xdr:to>
      <xdr:col>14</xdr:col>
      <xdr:colOff>695325</xdr:colOff>
      <xdr:row>85</xdr:row>
      <xdr:rowOff>152400</xdr:rowOff>
    </xdr:to>
    <xdr:graphicFrame macro="">
      <xdr:nvGraphicFramePr>
        <xdr:cNvPr id="4" name="Diagram 3"/>
        <xdr:cNvGraphicFramePr/>
      </xdr:nvGraphicFramePr>
      <xdr:xfrm>
        <a:off x="6877050" y="13001625"/>
        <a:ext cx="634365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5</xdr:row>
      <xdr:rowOff>0</xdr:rowOff>
    </xdr:from>
    <xdr:to>
      <xdr:col>11</xdr:col>
      <xdr:colOff>533400</xdr:colOff>
      <xdr:row>21</xdr:row>
      <xdr:rowOff>28575</xdr:rowOff>
    </xdr:to>
    <xdr:graphicFrame macro="">
      <xdr:nvGraphicFramePr>
        <xdr:cNvPr id="5" name="Diagram 4"/>
        <xdr:cNvGraphicFramePr/>
      </xdr:nvGraphicFramePr>
      <xdr:xfrm>
        <a:off x="5438775" y="1000125"/>
        <a:ext cx="51054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428625</xdr:colOff>
      <xdr:row>89</xdr:row>
      <xdr:rowOff>123825</xdr:rowOff>
    </xdr:from>
    <xdr:to>
      <xdr:col>14</xdr:col>
      <xdr:colOff>771525</xdr:colOff>
      <xdr:row>109</xdr:row>
      <xdr:rowOff>47625</xdr:rowOff>
    </xdr:to>
    <xdr:graphicFrame macro="">
      <xdr:nvGraphicFramePr>
        <xdr:cNvPr id="6" name="Diagram 5"/>
        <xdr:cNvGraphicFramePr/>
      </xdr:nvGraphicFramePr>
      <xdr:xfrm>
        <a:off x="7086600" y="17926050"/>
        <a:ext cx="621030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523875</xdr:colOff>
      <xdr:row>111</xdr:row>
      <xdr:rowOff>161925</xdr:rowOff>
    </xdr:from>
    <xdr:to>
      <xdr:col>14</xdr:col>
      <xdr:colOff>723900</xdr:colOff>
      <xdr:row>131</xdr:row>
      <xdr:rowOff>85725</xdr:rowOff>
    </xdr:to>
    <xdr:graphicFrame macro="">
      <xdr:nvGraphicFramePr>
        <xdr:cNvPr id="7" name="Diagram 6"/>
        <xdr:cNvGraphicFramePr/>
      </xdr:nvGraphicFramePr>
      <xdr:xfrm>
        <a:off x="7181850" y="22364700"/>
        <a:ext cx="6067425" cy="392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47625</xdr:rowOff>
    </xdr:from>
    <xdr:to>
      <xdr:col>13</xdr:col>
      <xdr:colOff>790575</xdr:colOff>
      <xdr:row>23</xdr:row>
      <xdr:rowOff>152400</xdr:rowOff>
    </xdr:to>
    <xdr:graphicFrame macro="">
      <xdr:nvGraphicFramePr>
        <xdr:cNvPr id="2" name="Diagram 1"/>
        <xdr:cNvGraphicFramePr/>
      </xdr:nvGraphicFramePr>
      <xdr:xfrm>
        <a:off x="5038725" y="447675"/>
        <a:ext cx="66484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133350</xdr:rowOff>
    </xdr:from>
    <xdr:to>
      <xdr:col>13</xdr:col>
      <xdr:colOff>762000</xdr:colOff>
      <xdr:row>33</xdr:row>
      <xdr:rowOff>85725</xdr:rowOff>
    </xdr:to>
    <xdr:graphicFrame macro="">
      <xdr:nvGraphicFramePr>
        <xdr:cNvPr id="2" name="Diagram 1"/>
        <xdr:cNvGraphicFramePr/>
      </xdr:nvGraphicFramePr>
      <xdr:xfrm>
        <a:off x="4181475" y="133350"/>
        <a:ext cx="73533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190500</xdr:colOff>
      <xdr:row>14</xdr:row>
      <xdr:rowOff>28575</xdr:rowOff>
    </xdr:from>
    <xdr:ext cx="304800" cy="209550"/>
    <xdr:sp macro="" textlink="">
      <xdr:nvSpPr>
        <xdr:cNvPr id="3" name="textruta 2"/>
        <xdr:cNvSpPr txBox="1"/>
      </xdr:nvSpPr>
      <xdr:spPr>
        <a:xfrm>
          <a:off x="7648575" y="2638425"/>
          <a:ext cx="3048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år</a:t>
          </a:r>
        </a:p>
      </xdr:txBody>
    </xdr:sp>
    <xdr:clientData/>
  </xdr:oneCellAnchor>
  <xdr:oneCellAnchor>
    <xdr:from>
      <xdr:col>7</xdr:col>
      <xdr:colOff>352425</xdr:colOff>
      <xdr:row>6</xdr:row>
      <xdr:rowOff>95250</xdr:rowOff>
    </xdr:from>
    <xdr:ext cx="304800" cy="209550"/>
    <xdr:sp macro="" textlink="">
      <xdr:nvSpPr>
        <xdr:cNvPr id="4" name="textruta 3"/>
        <xdr:cNvSpPr txBox="1"/>
      </xdr:nvSpPr>
      <xdr:spPr>
        <a:xfrm>
          <a:off x="6153150" y="1181100"/>
          <a:ext cx="3048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år</a:t>
          </a:r>
        </a:p>
      </xdr:txBody>
    </xdr:sp>
    <xdr:clientData/>
  </xdr:oneCellAnchor>
  <xdr:oneCellAnchor>
    <xdr:from>
      <xdr:col>10</xdr:col>
      <xdr:colOff>762000</xdr:colOff>
      <xdr:row>21</xdr:row>
      <xdr:rowOff>85725</xdr:rowOff>
    </xdr:from>
    <xdr:ext cx="304800" cy="257175"/>
    <xdr:sp macro="" textlink="">
      <xdr:nvSpPr>
        <xdr:cNvPr id="5" name="textruta 4"/>
        <xdr:cNvSpPr txBox="1"/>
      </xdr:nvSpPr>
      <xdr:spPr>
        <a:xfrm>
          <a:off x="9048750" y="4019550"/>
          <a:ext cx="3048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år</a:t>
          </a:r>
        </a:p>
      </xdr:txBody>
    </xdr:sp>
    <xdr:clientData/>
  </xdr:oneCellAnchor>
  <xdr:oneCellAnchor>
    <xdr:from>
      <xdr:col>13</xdr:col>
      <xdr:colOff>180975</xdr:colOff>
      <xdr:row>26</xdr:row>
      <xdr:rowOff>66675</xdr:rowOff>
    </xdr:from>
    <xdr:ext cx="304800" cy="257175"/>
    <xdr:sp macro="" textlink="">
      <xdr:nvSpPr>
        <xdr:cNvPr id="6" name="textruta 5"/>
        <xdr:cNvSpPr txBox="1"/>
      </xdr:nvSpPr>
      <xdr:spPr>
        <a:xfrm>
          <a:off x="10953750" y="5000625"/>
          <a:ext cx="3048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år</a:t>
          </a:r>
        </a:p>
      </xdr:txBody>
    </xdr:sp>
    <xdr:clientData/>
  </xdr:oneCellAnchor>
  <xdr:oneCellAnchor>
    <xdr:from>
      <xdr:col>6</xdr:col>
      <xdr:colOff>76200</xdr:colOff>
      <xdr:row>2</xdr:row>
      <xdr:rowOff>123825</xdr:rowOff>
    </xdr:from>
    <xdr:ext cx="304800" cy="209550"/>
    <xdr:sp macro="" textlink="">
      <xdr:nvSpPr>
        <xdr:cNvPr id="7" name="textruta 6"/>
        <xdr:cNvSpPr txBox="1"/>
      </xdr:nvSpPr>
      <xdr:spPr>
        <a:xfrm>
          <a:off x="5048250" y="523875"/>
          <a:ext cx="3048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år</a:t>
          </a: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2</xdr:row>
      <xdr:rowOff>28575</xdr:rowOff>
    </xdr:from>
    <xdr:to>
      <xdr:col>13</xdr:col>
      <xdr:colOff>790575</xdr:colOff>
      <xdr:row>25</xdr:row>
      <xdr:rowOff>114300</xdr:rowOff>
    </xdr:to>
    <xdr:graphicFrame macro="">
      <xdr:nvGraphicFramePr>
        <xdr:cNvPr id="2" name="Diagram 1"/>
        <xdr:cNvGraphicFramePr/>
      </xdr:nvGraphicFramePr>
      <xdr:xfrm>
        <a:off x="4124325" y="428625"/>
        <a:ext cx="75628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47625</xdr:rowOff>
    </xdr:from>
    <xdr:to>
      <xdr:col>12</xdr:col>
      <xdr:colOff>790575</xdr:colOff>
      <xdr:row>17</xdr:row>
      <xdr:rowOff>123825</xdr:rowOff>
    </xdr:to>
    <xdr:graphicFrame macro="">
      <xdr:nvGraphicFramePr>
        <xdr:cNvPr id="2" name="Diagram 1"/>
        <xdr:cNvGraphicFramePr/>
      </xdr:nvGraphicFramePr>
      <xdr:xfrm>
        <a:off x="5057775" y="247650"/>
        <a:ext cx="57912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19</xdr:row>
      <xdr:rowOff>180975</xdr:rowOff>
    </xdr:from>
    <xdr:to>
      <xdr:col>12</xdr:col>
      <xdr:colOff>771525</xdr:colOff>
      <xdr:row>39</xdr:row>
      <xdr:rowOff>104775</xdr:rowOff>
    </xdr:to>
    <xdr:graphicFrame macro="">
      <xdr:nvGraphicFramePr>
        <xdr:cNvPr id="3" name="Diagram 2"/>
        <xdr:cNvGraphicFramePr/>
      </xdr:nvGraphicFramePr>
      <xdr:xfrm>
        <a:off x="5038725" y="3981450"/>
        <a:ext cx="57912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66675</xdr:rowOff>
    </xdr:from>
    <xdr:to>
      <xdr:col>13</xdr:col>
      <xdr:colOff>723900</xdr:colOff>
      <xdr:row>22</xdr:row>
      <xdr:rowOff>161925</xdr:rowOff>
    </xdr:to>
    <xdr:graphicFrame macro="">
      <xdr:nvGraphicFramePr>
        <xdr:cNvPr id="2" name="Diagram 1"/>
        <xdr:cNvGraphicFramePr/>
      </xdr:nvGraphicFramePr>
      <xdr:xfrm>
        <a:off x="5038725" y="266700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66675</xdr:rowOff>
    </xdr:from>
    <xdr:to>
      <xdr:col>8</xdr:col>
      <xdr:colOff>447675</xdr:colOff>
      <xdr:row>16</xdr:row>
      <xdr:rowOff>142875</xdr:rowOff>
    </xdr:to>
    <xdr:graphicFrame macro="">
      <xdr:nvGraphicFramePr>
        <xdr:cNvPr id="4" name="Diagram 3"/>
        <xdr:cNvGraphicFramePr/>
      </xdr:nvGraphicFramePr>
      <xdr:xfrm>
        <a:off x="2514600" y="466725"/>
        <a:ext cx="4638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2</xdr:row>
      <xdr:rowOff>19050</xdr:rowOff>
    </xdr:from>
    <xdr:to>
      <xdr:col>13</xdr:col>
      <xdr:colOff>733425</xdr:colOff>
      <xdr:row>21</xdr:row>
      <xdr:rowOff>9525</xdr:rowOff>
    </xdr:to>
    <xdr:graphicFrame macro="">
      <xdr:nvGraphicFramePr>
        <xdr:cNvPr id="2" name="Diagram 1"/>
        <xdr:cNvGraphicFramePr/>
      </xdr:nvGraphicFramePr>
      <xdr:xfrm>
        <a:off x="5772150" y="419100"/>
        <a:ext cx="6619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171450</xdr:rowOff>
    </xdr:from>
    <xdr:to>
      <xdr:col>15</xdr:col>
      <xdr:colOff>114300</xdr:colOff>
      <xdr:row>23</xdr:row>
      <xdr:rowOff>161925</xdr:rowOff>
    </xdr:to>
    <xdr:graphicFrame macro="">
      <xdr:nvGraphicFramePr>
        <xdr:cNvPr id="2" name="Diagram 1"/>
        <xdr:cNvGraphicFramePr/>
      </xdr:nvGraphicFramePr>
      <xdr:xfrm>
        <a:off x="6715125" y="371475"/>
        <a:ext cx="5972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1</xdr:row>
      <xdr:rowOff>104775</xdr:rowOff>
    </xdr:from>
    <xdr:to>
      <xdr:col>11</xdr:col>
      <xdr:colOff>819150</xdr:colOff>
      <xdr:row>21</xdr:row>
      <xdr:rowOff>142875</xdr:rowOff>
    </xdr:to>
    <xdr:graphicFrame macro="">
      <xdr:nvGraphicFramePr>
        <xdr:cNvPr id="3" name="Diagram 2"/>
        <xdr:cNvGraphicFramePr/>
      </xdr:nvGraphicFramePr>
      <xdr:xfrm>
        <a:off x="4133850" y="304800"/>
        <a:ext cx="59055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19</xdr:row>
      <xdr:rowOff>85725</xdr:rowOff>
    </xdr:to>
    <xdr:cxnSp macro="">
      <xdr:nvCxnSpPr>
        <xdr:cNvPr id="5" name="Rak 4"/>
        <xdr:cNvCxnSpPr/>
      </xdr:nvCxnSpPr>
      <xdr:spPr>
        <a:xfrm>
          <a:off x="8686800" y="885825"/>
          <a:ext cx="0" cy="30003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180975</xdr:rowOff>
    </xdr:from>
    <xdr:to>
      <xdr:col>11</xdr:col>
      <xdr:colOff>762000</xdr:colOff>
      <xdr:row>23</xdr:row>
      <xdr:rowOff>0</xdr:rowOff>
    </xdr:to>
    <xdr:graphicFrame macro="">
      <xdr:nvGraphicFramePr>
        <xdr:cNvPr id="2" name="Diagram 1"/>
        <xdr:cNvGraphicFramePr/>
      </xdr:nvGraphicFramePr>
      <xdr:xfrm>
        <a:off x="4219575" y="981075"/>
        <a:ext cx="5762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27</xdr:row>
      <xdr:rowOff>28575</xdr:rowOff>
    </xdr:from>
    <xdr:to>
      <xdr:col>12</xdr:col>
      <xdr:colOff>790575</xdr:colOff>
      <xdr:row>50</xdr:row>
      <xdr:rowOff>142875</xdr:rowOff>
    </xdr:to>
    <xdr:graphicFrame macro="">
      <xdr:nvGraphicFramePr>
        <xdr:cNvPr id="3" name="Diagram 2"/>
        <xdr:cNvGraphicFramePr/>
      </xdr:nvGraphicFramePr>
      <xdr:xfrm>
        <a:off x="4219575" y="5429250"/>
        <a:ext cx="66294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7</xdr:row>
      <xdr:rowOff>95250</xdr:rowOff>
    </xdr:from>
    <xdr:to>
      <xdr:col>11</xdr:col>
      <xdr:colOff>819150</xdr:colOff>
      <xdr:row>26</xdr:row>
      <xdr:rowOff>76200</xdr:rowOff>
    </xdr:to>
    <xdr:graphicFrame macro="">
      <xdr:nvGraphicFramePr>
        <xdr:cNvPr id="2" name="Diagram 1"/>
        <xdr:cNvGraphicFramePr/>
      </xdr:nvGraphicFramePr>
      <xdr:xfrm>
        <a:off x="6686550" y="1495425"/>
        <a:ext cx="5581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9525</xdr:rowOff>
    </xdr:from>
    <xdr:to>
      <xdr:col>14</xdr:col>
      <xdr:colOff>809625</xdr:colOff>
      <xdr:row>25</xdr:row>
      <xdr:rowOff>9525</xdr:rowOff>
    </xdr:to>
    <xdr:graphicFrame macro="">
      <xdr:nvGraphicFramePr>
        <xdr:cNvPr id="2" name="Diagram 1"/>
        <xdr:cNvGraphicFramePr/>
      </xdr:nvGraphicFramePr>
      <xdr:xfrm>
        <a:off x="5610225" y="409575"/>
        <a:ext cx="74961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152400</xdr:colOff>
      <xdr:row>7</xdr:row>
      <xdr:rowOff>38100</xdr:rowOff>
    </xdr:from>
    <xdr:ext cx="647700" cy="304800"/>
    <xdr:sp macro="" textlink="">
      <xdr:nvSpPr>
        <xdr:cNvPr id="3" name="textruta 2"/>
        <xdr:cNvSpPr txBox="1"/>
      </xdr:nvSpPr>
      <xdr:spPr>
        <a:xfrm>
          <a:off x="6581775" y="1438275"/>
          <a:ext cx="64770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Aldrig</a:t>
          </a:r>
        </a:p>
      </xdr:txBody>
    </xdr:sp>
    <xdr:clientData/>
  </xdr:oneCellAnchor>
  <xdr:oneCellAnchor>
    <xdr:from>
      <xdr:col>10</xdr:col>
      <xdr:colOff>657225</xdr:colOff>
      <xdr:row>15</xdr:row>
      <xdr:rowOff>0</xdr:rowOff>
    </xdr:from>
    <xdr:ext cx="1981200" cy="304800"/>
    <xdr:sp macro="" textlink="">
      <xdr:nvSpPr>
        <xdr:cNvPr id="4" name="textruta 3"/>
        <xdr:cNvSpPr txBox="1"/>
      </xdr:nvSpPr>
      <xdr:spPr>
        <a:xfrm>
          <a:off x="9601200" y="3000375"/>
          <a:ext cx="198120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någon några ggr/veckan</a:t>
          </a:r>
        </a:p>
      </xdr:txBody>
    </xdr:sp>
    <xdr:clientData/>
  </xdr:oneCellAnchor>
  <xdr:oneCellAnchor>
    <xdr:from>
      <xdr:col>11</xdr:col>
      <xdr:colOff>295275</xdr:colOff>
      <xdr:row>21</xdr:row>
      <xdr:rowOff>76200</xdr:rowOff>
    </xdr:from>
    <xdr:ext cx="819150" cy="304800"/>
    <xdr:sp macro="" textlink="">
      <xdr:nvSpPr>
        <xdr:cNvPr id="5" name="textruta 4"/>
        <xdr:cNvSpPr txBox="1"/>
      </xdr:nvSpPr>
      <xdr:spPr>
        <a:xfrm>
          <a:off x="10077450" y="4276725"/>
          <a:ext cx="8191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>
              <a:solidFill>
                <a:schemeClr val="bg1"/>
              </a:solidFill>
            </a:rPr>
            <a:t>dagligen</a:t>
          </a:r>
        </a:p>
      </xdr:txBody>
    </xdr:sp>
    <xdr:clientData/>
  </xdr:oneCellAnchor>
  <xdr:oneCellAnchor>
    <xdr:from>
      <xdr:col>9</xdr:col>
      <xdr:colOff>66675</xdr:colOff>
      <xdr:row>10</xdr:row>
      <xdr:rowOff>66675</xdr:rowOff>
    </xdr:from>
    <xdr:ext cx="1047750" cy="304800"/>
    <xdr:sp macro="" textlink="">
      <xdr:nvSpPr>
        <xdr:cNvPr id="6" name="textruta 5"/>
        <xdr:cNvSpPr txBox="1"/>
      </xdr:nvSpPr>
      <xdr:spPr>
        <a:xfrm>
          <a:off x="8172450" y="2066925"/>
          <a:ext cx="10477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någon gång</a:t>
          </a: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19050</xdr:rowOff>
    </xdr:from>
    <xdr:to>
      <xdr:col>11</xdr:col>
      <xdr:colOff>28575</xdr:colOff>
      <xdr:row>23</xdr:row>
      <xdr:rowOff>85725</xdr:rowOff>
    </xdr:to>
    <xdr:graphicFrame macro="">
      <xdr:nvGraphicFramePr>
        <xdr:cNvPr id="2" name="Diagram 1"/>
        <xdr:cNvGraphicFramePr/>
      </xdr:nvGraphicFramePr>
      <xdr:xfrm>
        <a:off x="5095875" y="619125"/>
        <a:ext cx="4962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2</xdr:row>
      <xdr:rowOff>142875</xdr:rowOff>
    </xdr:from>
    <xdr:to>
      <xdr:col>17</xdr:col>
      <xdr:colOff>333375</xdr:colOff>
      <xdr:row>23</xdr:row>
      <xdr:rowOff>66675</xdr:rowOff>
    </xdr:to>
    <xdr:graphicFrame macro="">
      <xdr:nvGraphicFramePr>
        <xdr:cNvPr id="3" name="Diagram 2"/>
        <xdr:cNvGraphicFramePr/>
      </xdr:nvGraphicFramePr>
      <xdr:xfrm>
        <a:off x="10506075" y="542925"/>
        <a:ext cx="4886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514350</xdr:colOff>
      <xdr:row>27</xdr:row>
      <xdr:rowOff>66675</xdr:rowOff>
    </xdr:from>
    <xdr:to>
      <xdr:col>17</xdr:col>
      <xdr:colOff>371475</xdr:colOff>
      <xdr:row>48</xdr:row>
      <xdr:rowOff>180975</xdr:rowOff>
    </xdr:to>
    <xdr:graphicFrame macro="">
      <xdr:nvGraphicFramePr>
        <xdr:cNvPr id="4" name="Diagram 3"/>
        <xdr:cNvGraphicFramePr/>
      </xdr:nvGraphicFramePr>
      <xdr:xfrm>
        <a:off x="10544175" y="5467350"/>
        <a:ext cx="48863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26</xdr:row>
      <xdr:rowOff>180975</xdr:rowOff>
    </xdr:from>
    <xdr:to>
      <xdr:col>11</xdr:col>
      <xdr:colOff>85725</xdr:colOff>
      <xdr:row>48</xdr:row>
      <xdr:rowOff>152400</xdr:rowOff>
    </xdr:to>
    <xdr:graphicFrame macro="">
      <xdr:nvGraphicFramePr>
        <xdr:cNvPr id="5" name="Diagram 4"/>
        <xdr:cNvGraphicFramePr/>
      </xdr:nvGraphicFramePr>
      <xdr:xfrm>
        <a:off x="5057775" y="5381625"/>
        <a:ext cx="505777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57150</xdr:rowOff>
    </xdr:from>
    <xdr:to>
      <xdr:col>11</xdr:col>
      <xdr:colOff>523875</xdr:colOff>
      <xdr:row>17</xdr:row>
      <xdr:rowOff>133350</xdr:rowOff>
    </xdr:to>
    <xdr:graphicFrame macro="">
      <xdr:nvGraphicFramePr>
        <xdr:cNvPr id="2" name="Diagram 1"/>
        <xdr:cNvGraphicFramePr/>
      </xdr:nvGraphicFramePr>
      <xdr:xfrm>
        <a:off x="5334000" y="657225"/>
        <a:ext cx="4629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21</xdr:row>
      <xdr:rowOff>9525</xdr:rowOff>
    </xdr:from>
    <xdr:to>
      <xdr:col>11</xdr:col>
      <xdr:colOff>466725</xdr:colOff>
      <xdr:row>35</xdr:row>
      <xdr:rowOff>85725</xdr:rowOff>
    </xdr:to>
    <xdr:graphicFrame macro="">
      <xdr:nvGraphicFramePr>
        <xdr:cNvPr id="3" name="Diagram 2"/>
        <xdr:cNvGraphicFramePr/>
      </xdr:nvGraphicFramePr>
      <xdr:xfrm>
        <a:off x="5267325" y="4210050"/>
        <a:ext cx="46386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47625</xdr:rowOff>
    </xdr:from>
    <xdr:to>
      <xdr:col>16</xdr:col>
      <xdr:colOff>714375</xdr:colOff>
      <xdr:row>48</xdr:row>
      <xdr:rowOff>0</xdr:rowOff>
    </xdr:to>
    <xdr:graphicFrame macro="">
      <xdr:nvGraphicFramePr>
        <xdr:cNvPr id="2" name="Diagram 1"/>
        <xdr:cNvGraphicFramePr/>
      </xdr:nvGraphicFramePr>
      <xdr:xfrm>
        <a:off x="5705475" y="4448175"/>
        <a:ext cx="90678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49</xdr:row>
      <xdr:rowOff>38100</xdr:rowOff>
    </xdr:from>
    <xdr:to>
      <xdr:col>12</xdr:col>
      <xdr:colOff>771525</xdr:colOff>
      <xdr:row>72</xdr:row>
      <xdr:rowOff>0</xdr:rowOff>
    </xdr:to>
    <xdr:graphicFrame macro="">
      <xdr:nvGraphicFramePr>
        <xdr:cNvPr id="3" name="Diagram 2"/>
        <xdr:cNvGraphicFramePr/>
      </xdr:nvGraphicFramePr>
      <xdr:xfrm>
        <a:off x="4038600" y="9839325"/>
        <a:ext cx="743902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59</xdr:row>
      <xdr:rowOff>28575</xdr:rowOff>
    </xdr:from>
    <xdr:to>
      <xdr:col>16</xdr:col>
      <xdr:colOff>790575</xdr:colOff>
      <xdr:row>78</xdr:row>
      <xdr:rowOff>38100</xdr:rowOff>
    </xdr:to>
    <xdr:graphicFrame macro="">
      <xdr:nvGraphicFramePr>
        <xdr:cNvPr id="5" name="Diagram 4"/>
        <xdr:cNvGraphicFramePr/>
      </xdr:nvGraphicFramePr>
      <xdr:xfrm>
        <a:off x="8391525" y="11830050"/>
        <a:ext cx="5810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104775</xdr:rowOff>
    </xdr:from>
    <xdr:to>
      <xdr:col>20</xdr:col>
      <xdr:colOff>733425</xdr:colOff>
      <xdr:row>23</xdr:row>
      <xdr:rowOff>104775</xdr:rowOff>
    </xdr:to>
    <xdr:graphicFrame macro="">
      <xdr:nvGraphicFramePr>
        <xdr:cNvPr id="2" name="Diagram 1"/>
        <xdr:cNvGraphicFramePr/>
      </xdr:nvGraphicFramePr>
      <xdr:xfrm>
        <a:off x="7886700" y="304800"/>
        <a:ext cx="83248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29</xdr:row>
      <xdr:rowOff>19050</xdr:rowOff>
    </xdr:from>
    <xdr:to>
      <xdr:col>21</xdr:col>
      <xdr:colOff>9525</xdr:colOff>
      <xdr:row>51</xdr:row>
      <xdr:rowOff>161925</xdr:rowOff>
    </xdr:to>
    <xdr:graphicFrame macro="">
      <xdr:nvGraphicFramePr>
        <xdr:cNvPr id="3" name="Diagram 2"/>
        <xdr:cNvGraphicFramePr/>
      </xdr:nvGraphicFramePr>
      <xdr:xfrm>
        <a:off x="7886700" y="5819775"/>
        <a:ext cx="84391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104775</xdr:rowOff>
    </xdr:from>
    <xdr:to>
      <xdr:col>16</xdr:col>
      <xdr:colOff>600075</xdr:colOff>
      <xdr:row>15</xdr:row>
      <xdr:rowOff>47625</xdr:rowOff>
    </xdr:to>
    <xdr:graphicFrame macro="">
      <xdr:nvGraphicFramePr>
        <xdr:cNvPr id="2" name="Diagram 1"/>
        <xdr:cNvGraphicFramePr/>
      </xdr:nvGraphicFramePr>
      <xdr:xfrm>
        <a:off x="9220200" y="104775"/>
        <a:ext cx="55626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10</xdr:col>
      <xdr:colOff>523875</xdr:colOff>
      <xdr:row>25</xdr:row>
      <xdr:rowOff>123825</xdr:rowOff>
    </xdr:to>
    <xdr:graphicFrame macro="">
      <xdr:nvGraphicFramePr>
        <xdr:cNvPr id="2" name="Diagram 1"/>
        <xdr:cNvGraphicFramePr/>
      </xdr:nvGraphicFramePr>
      <xdr:xfrm>
        <a:off x="4210050" y="209550"/>
        <a:ext cx="6381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9</xdr:col>
      <xdr:colOff>752475</xdr:colOff>
      <xdr:row>33</xdr:row>
      <xdr:rowOff>114300</xdr:rowOff>
    </xdr:to>
    <xdr:graphicFrame macro="">
      <xdr:nvGraphicFramePr>
        <xdr:cNvPr id="2" name="Diagram 1"/>
        <xdr:cNvGraphicFramePr/>
      </xdr:nvGraphicFramePr>
      <xdr:xfrm>
        <a:off x="2257425" y="2486025"/>
        <a:ext cx="66103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409575</xdr:colOff>
      <xdr:row>13</xdr:row>
      <xdr:rowOff>76200</xdr:rowOff>
    </xdr:from>
    <xdr:ext cx="781050" cy="257175"/>
    <xdr:sp macro="" textlink="">
      <xdr:nvSpPr>
        <xdr:cNvPr id="3" name="textruta 2"/>
        <xdr:cNvSpPr txBox="1"/>
      </xdr:nvSpPr>
      <xdr:spPr>
        <a:xfrm>
          <a:off x="2657475" y="2676525"/>
          <a:ext cx="7810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Tim/vecka</a:t>
          </a:r>
        </a:p>
      </xdr:txBody>
    </xdr:sp>
    <xdr:clientData/>
  </xdr:one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</xdr:row>
      <xdr:rowOff>28575</xdr:rowOff>
    </xdr:from>
    <xdr:to>
      <xdr:col>15</xdr:col>
      <xdr:colOff>342900</xdr:colOff>
      <xdr:row>19</xdr:row>
      <xdr:rowOff>0</xdr:rowOff>
    </xdr:to>
    <xdr:graphicFrame macro="">
      <xdr:nvGraphicFramePr>
        <xdr:cNvPr id="3" name="Diagram 2"/>
        <xdr:cNvGraphicFramePr/>
      </xdr:nvGraphicFramePr>
      <xdr:xfrm>
        <a:off x="7981950" y="428625"/>
        <a:ext cx="5705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95250</xdr:rowOff>
    </xdr:from>
    <xdr:to>
      <xdr:col>10</xdr:col>
      <xdr:colOff>581025</xdr:colOff>
      <xdr:row>24</xdr:row>
      <xdr:rowOff>57150</xdr:rowOff>
    </xdr:to>
    <xdr:graphicFrame macro="">
      <xdr:nvGraphicFramePr>
        <xdr:cNvPr id="2" name="Diagram 1"/>
        <xdr:cNvGraphicFramePr/>
      </xdr:nvGraphicFramePr>
      <xdr:xfrm>
        <a:off x="4248150" y="495300"/>
        <a:ext cx="6400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28575</xdr:rowOff>
    </xdr:from>
    <xdr:to>
      <xdr:col>11</xdr:col>
      <xdr:colOff>0</xdr:colOff>
      <xdr:row>32</xdr:row>
      <xdr:rowOff>9525</xdr:rowOff>
    </xdr:to>
    <xdr:graphicFrame macro="">
      <xdr:nvGraphicFramePr>
        <xdr:cNvPr id="2" name="Diagram 1"/>
        <xdr:cNvGraphicFramePr/>
      </xdr:nvGraphicFramePr>
      <xdr:xfrm>
        <a:off x="2628900" y="2228850"/>
        <a:ext cx="75152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1</xdr:row>
      <xdr:rowOff>28575</xdr:rowOff>
    </xdr:from>
    <xdr:to>
      <xdr:col>11</xdr:col>
      <xdr:colOff>809625</xdr:colOff>
      <xdr:row>21</xdr:row>
      <xdr:rowOff>76200</xdr:rowOff>
    </xdr:to>
    <xdr:graphicFrame macro="">
      <xdr:nvGraphicFramePr>
        <xdr:cNvPr id="2" name="Diagram 1"/>
        <xdr:cNvGraphicFramePr/>
      </xdr:nvGraphicFramePr>
      <xdr:xfrm>
        <a:off x="5819775" y="228600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66675</xdr:rowOff>
    </xdr:from>
    <xdr:to>
      <xdr:col>9</xdr:col>
      <xdr:colOff>800100</xdr:colOff>
      <xdr:row>32</xdr:row>
      <xdr:rowOff>142875</xdr:rowOff>
    </xdr:to>
    <xdr:graphicFrame macro="">
      <xdr:nvGraphicFramePr>
        <xdr:cNvPr id="2" name="Diagram 1"/>
        <xdr:cNvGraphicFramePr/>
      </xdr:nvGraphicFramePr>
      <xdr:xfrm>
        <a:off x="1562100" y="2466975"/>
        <a:ext cx="74390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38100</xdr:rowOff>
    </xdr:from>
    <xdr:to>
      <xdr:col>9</xdr:col>
      <xdr:colOff>790575</xdr:colOff>
      <xdr:row>24</xdr:row>
      <xdr:rowOff>9525</xdr:rowOff>
    </xdr:to>
    <xdr:graphicFrame macro="">
      <xdr:nvGraphicFramePr>
        <xdr:cNvPr id="2" name="Diagram 1"/>
        <xdr:cNvGraphicFramePr/>
      </xdr:nvGraphicFramePr>
      <xdr:xfrm>
        <a:off x="4286250" y="838200"/>
        <a:ext cx="57340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85725</xdr:rowOff>
    </xdr:from>
    <xdr:to>
      <xdr:col>13</xdr:col>
      <xdr:colOff>504825</xdr:colOff>
      <xdr:row>25</xdr:row>
      <xdr:rowOff>28575</xdr:rowOff>
    </xdr:to>
    <xdr:graphicFrame macro="">
      <xdr:nvGraphicFramePr>
        <xdr:cNvPr id="3" name="Diagram 2"/>
        <xdr:cNvGraphicFramePr/>
      </xdr:nvGraphicFramePr>
      <xdr:xfrm>
        <a:off x="6019800" y="285750"/>
        <a:ext cx="6648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12</xdr:row>
      <xdr:rowOff>85725</xdr:rowOff>
    </xdr:from>
    <xdr:to>
      <xdr:col>9</xdr:col>
      <xdr:colOff>142875</xdr:colOff>
      <xdr:row>33</xdr:row>
      <xdr:rowOff>104775</xdr:rowOff>
    </xdr:to>
    <xdr:graphicFrame macro="">
      <xdr:nvGraphicFramePr>
        <xdr:cNvPr id="2" name="Diagram 1"/>
        <xdr:cNvGraphicFramePr/>
      </xdr:nvGraphicFramePr>
      <xdr:xfrm>
        <a:off x="1628775" y="2486025"/>
        <a:ext cx="68580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2</xdr:row>
      <xdr:rowOff>47625</xdr:rowOff>
    </xdr:from>
    <xdr:to>
      <xdr:col>17</xdr:col>
      <xdr:colOff>228600</xdr:colOff>
      <xdr:row>21</xdr:row>
      <xdr:rowOff>180975</xdr:rowOff>
    </xdr:to>
    <xdr:graphicFrame macro="">
      <xdr:nvGraphicFramePr>
        <xdr:cNvPr id="2" name="Diagram 1"/>
        <xdr:cNvGraphicFramePr/>
      </xdr:nvGraphicFramePr>
      <xdr:xfrm>
        <a:off x="9420225" y="447675"/>
        <a:ext cx="58197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114300</xdr:rowOff>
    </xdr:from>
    <xdr:to>
      <xdr:col>17</xdr:col>
      <xdr:colOff>790575</xdr:colOff>
      <xdr:row>32</xdr:row>
      <xdr:rowOff>85725</xdr:rowOff>
    </xdr:to>
    <xdr:graphicFrame macro="">
      <xdr:nvGraphicFramePr>
        <xdr:cNvPr id="2" name="Diagram 1"/>
        <xdr:cNvGraphicFramePr/>
      </xdr:nvGraphicFramePr>
      <xdr:xfrm>
        <a:off x="6705600" y="514350"/>
        <a:ext cx="83343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47625</xdr:rowOff>
    </xdr:from>
    <xdr:to>
      <xdr:col>9</xdr:col>
      <xdr:colOff>66675</xdr:colOff>
      <xdr:row>28</xdr:row>
      <xdr:rowOff>123825</xdr:rowOff>
    </xdr:to>
    <xdr:graphicFrame macro="">
      <xdr:nvGraphicFramePr>
        <xdr:cNvPr id="2" name="Diagram 1"/>
        <xdr:cNvGraphicFramePr/>
      </xdr:nvGraphicFramePr>
      <xdr:xfrm>
        <a:off x="3733800" y="1247775"/>
        <a:ext cx="5562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819150</xdr:colOff>
      <xdr:row>33</xdr:row>
      <xdr:rowOff>152400</xdr:rowOff>
    </xdr:from>
    <xdr:to>
      <xdr:col>10</xdr:col>
      <xdr:colOff>314325</xdr:colOff>
      <xdr:row>52</xdr:row>
      <xdr:rowOff>114300</xdr:rowOff>
    </xdr:to>
    <xdr:graphicFrame macro="">
      <xdr:nvGraphicFramePr>
        <xdr:cNvPr id="3" name="Diagram 2"/>
        <xdr:cNvGraphicFramePr/>
      </xdr:nvGraphicFramePr>
      <xdr:xfrm>
        <a:off x="5019675" y="6753225"/>
        <a:ext cx="53625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180975</xdr:rowOff>
    </xdr:from>
    <xdr:to>
      <xdr:col>14</xdr:col>
      <xdr:colOff>619125</xdr:colOff>
      <xdr:row>20</xdr:row>
      <xdr:rowOff>161925</xdr:rowOff>
    </xdr:to>
    <xdr:graphicFrame macro="">
      <xdr:nvGraphicFramePr>
        <xdr:cNvPr id="2" name="Diagram 1"/>
        <xdr:cNvGraphicFramePr/>
      </xdr:nvGraphicFramePr>
      <xdr:xfrm>
        <a:off x="7677150" y="180975"/>
        <a:ext cx="64579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809625</xdr:colOff>
      <xdr:row>23</xdr:row>
      <xdr:rowOff>123825</xdr:rowOff>
    </xdr:from>
    <xdr:to>
      <xdr:col>15</xdr:col>
      <xdr:colOff>38100</xdr:colOff>
      <xdr:row>41</xdr:row>
      <xdr:rowOff>161925</xdr:rowOff>
    </xdr:to>
    <xdr:graphicFrame macro="">
      <xdr:nvGraphicFramePr>
        <xdr:cNvPr id="3" name="Diagram 2"/>
        <xdr:cNvGraphicFramePr/>
      </xdr:nvGraphicFramePr>
      <xdr:xfrm>
        <a:off x="7620000" y="4724400"/>
        <a:ext cx="67722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</xdr:row>
      <xdr:rowOff>104775</xdr:rowOff>
    </xdr:from>
    <xdr:to>
      <xdr:col>13</xdr:col>
      <xdr:colOff>800100</xdr:colOff>
      <xdr:row>14</xdr:row>
      <xdr:rowOff>123825</xdr:rowOff>
    </xdr:to>
    <xdr:graphicFrame macro="">
      <xdr:nvGraphicFramePr>
        <xdr:cNvPr id="2" name="Diagram 1"/>
        <xdr:cNvGraphicFramePr/>
      </xdr:nvGraphicFramePr>
      <xdr:xfrm>
        <a:off x="7448550" y="304800"/>
        <a:ext cx="6010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24</xdr:row>
      <xdr:rowOff>28575</xdr:rowOff>
    </xdr:from>
    <xdr:to>
      <xdr:col>14</xdr:col>
      <xdr:colOff>19050</xdr:colOff>
      <xdr:row>38</xdr:row>
      <xdr:rowOff>95250</xdr:rowOff>
    </xdr:to>
    <xdr:graphicFrame macro="">
      <xdr:nvGraphicFramePr>
        <xdr:cNvPr id="3" name="Diagram 2"/>
        <xdr:cNvGraphicFramePr/>
      </xdr:nvGraphicFramePr>
      <xdr:xfrm>
        <a:off x="7439025" y="4829175"/>
        <a:ext cx="60769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45</xdr:row>
      <xdr:rowOff>123825</xdr:rowOff>
    </xdr:from>
    <xdr:to>
      <xdr:col>13</xdr:col>
      <xdr:colOff>447675</xdr:colOff>
      <xdr:row>57</xdr:row>
      <xdr:rowOff>38100</xdr:rowOff>
    </xdr:to>
    <xdr:graphicFrame macro="">
      <xdr:nvGraphicFramePr>
        <xdr:cNvPr id="4" name="Diagram 3"/>
        <xdr:cNvGraphicFramePr/>
      </xdr:nvGraphicFramePr>
      <xdr:xfrm>
        <a:off x="6915150" y="9124950"/>
        <a:ext cx="619125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0</xdr:row>
      <xdr:rowOff>152400</xdr:rowOff>
    </xdr:from>
    <xdr:to>
      <xdr:col>14</xdr:col>
      <xdr:colOff>95250</xdr:colOff>
      <xdr:row>14</xdr:row>
      <xdr:rowOff>142875</xdr:rowOff>
    </xdr:to>
    <xdr:graphicFrame macro="">
      <xdr:nvGraphicFramePr>
        <xdr:cNvPr id="2" name="Diagram 1"/>
        <xdr:cNvGraphicFramePr/>
      </xdr:nvGraphicFramePr>
      <xdr:xfrm>
        <a:off x="7010400" y="152400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21</xdr:row>
      <xdr:rowOff>0</xdr:rowOff>
    </xdr:from>
    <xdr:to>
      <xdr:col>14</xdr:col>
      <xdr:colOff>314325</xdr:colOff>
      <xdr:row>35</xdr:row>
      <xdr:rowOff>0</xdr:rowOff>
    </xdr:to>
    <xdr:graphicFrame macro="">
      <xdr:nvGraphicFramePr>
        <xdr:cNvPr id="3" name="Diagram 2"/>
        <xdr:cNvGraphicFramePr/>
      </xdr:nvGraphicFramePr>
      <xdr:xfrm>
        <a:off x="7067550" y="4200525"/>
        <a:ext cx="61531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809625</xdr:colOff>
      <xdr:row>41</xdr:row>
      <xdr:rowOff>76200</xdr:rowOff>
    </xdr:from>
    <xdr:to>
      <xdr:col>14</xdr:col>
      <xdr:colOff>504825</xdr:colOff>
      <xdr:row>53</xdr:row>
      <xdr:rowOff>123825</xdr:rowOff>
    </xdr:to>
    <xdr:graphicFrame macro="">
      <xdr:nvGraphicFramePr>
        <xdr:cNvPr id="4" name="Diagram 3"/>
        <xdr:cNvGraphicFramePr/>
      </xdr:nvGraphicFramePr>
      <xdr:xfrm>
        <a:off x="7010400" y="8277225"/>
        <a:ext cx="64008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409575</xdr:colOff>
      <xdr:row>20</xdr:row>
      <xdr:rowOff>76200</xdr:rowOff>
    </xdr:to>
    <xdr:graphicFrame macro="">
      <xdr:nvGraphicFramePr>
        <xdr:cNvPr id="5" name="Diagram 4"/>
        <xdr:cNvGraphicFramePr/>
      </xdr:nvGraphicFramePr>
      <xdr:xfrm>
        <a:off x="21326475" y="209550"/>
        <a:ext cx="54006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38100</xdr:rowOff>
    </xdr:from>
    <xdr:to>
      <xdr:col>13</xdr:col>
      <xdr:colOff>47625</xdr:colOff>
      <xdr:row>26</xdr:row>
      <xdr:rowOff>9525</xdr:rowOff>
    </xdr:to>
    <xdr:graphicFrame macro="">
      <xdr:nvGraphicFramePr>
        <xdr:cNvPr id="2" name="Diagram 1"/>
        <xdr:cNvGraphicFramePr/>
      </xdr:nvGraphicFramePr>
      <xdr:xfrm>
        <a:off x="4191000" y="438150"/>
        <a:ext cx="67532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12</xdr:row>
      <xdr:rowOff>133350</xdr:rowOff>
    </xdr:from>
    <xdr:to>
      <xdr:col>11</xdr:col>
      <xdr:colOff>95250</xdr:colOff>
      <xdr:row>33</xdr:row>
      <xdr:rowOff>123825</xdr:rowOff>
    </xdr:to>
    <xdr:graphicFrame macro="">
      <xdr:nvGraphicFramePr>
        <xdr:cNvPr id="2" name="Diagram 1"/>
        <xdr:cNvGraphicFramePr/>
      </xdr:nvGraphicFramePr>
      <xdr:xfrm>
        <a:off x="2105025" y="2533650"/>
        <a:ext cx="72104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20</xdr:row>
      <xdr:rowOff>19050</xdr:rowOff>
    </xdr:from>
    <xdr:to>
      <xdr:col>10</xdr:col>
      <xdr:colOff>0</xdr:colOff>
      <xdr:row>41</xdr:row>
      <xdr:rowOff>76200</xdr:rowOff>
    </xdr:to>
    <xdr:graphicFrame macro="">
      <xdr:nvGraphicFramePr>
        <xdr:cNvPr id="2" name="Diagram 1"/>
        <xdr:cNvGraphicFramePr/>
      </xdr:nvGraphicFramePr>
      <xdr:xfrm>
        <a:off x="2524125" y="4019550"/>
        <a:ext cx="61245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8</xdr:row>
      <xdr:rowOff>28575</xdr:rowOff>
    </xdr:from>
    <xdr:to>
      <xdr:col>10</xdr:col>
      <xdr:colOff>390525</xdr:colOff>
      <xdr:row>22</xdr:row>
      <xdr:rowOff>104775</xdr:rowOff>
    </xdr:to>
    <xdr:graphicFrame macro="">
      <xdr:nvGraphicFramePr>
        <xdr:cNvPr id="9" name="Diagram 8"/>
        <xdr:cNvGraphicFramePr/>
      </xdr:nvGraphicFramePr>
      <xdr:xfrm>
        <a:off x="4124325" y="1628775"/>
        <a:ext cx="4648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12</xdr:col>
      <xdr:colOff>771525</xdr:colOff>
      <xdr:row>46</xdr:row>
      <xdr:rowOff>123825</xdr:rowOff>
    </xdr:to>
    <xdr:graphicFrame macro="">
      <xdr:nvGraphicFramePr>
        <xdr:cNvPr id="2" name="Diagram 1"/>
        <xdr:cNvGraphicFramePr/>
      </xdr:nvGraphicFramePr>
      <xdr:xfrm>
        <a:off x="2514600" y="4600575"/>
        <a:ext cx="83153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27</xdr:row>
      <xdr:rowOff>47625</xdr:rowOff>
    </xdr:from>
    <xdr:to>
      <xdr:col>14</xdr:col>
      <xdr:colOff>104775</xdr:colOff>
      <xdr:row>51</xdr:row>
      <xdr:rowOff>85725</xdr:rowOff>
    </xdr:to>
    <xdr:graphicFrame macro="">
      <xdr:nvGraphicFramePr>
        <xdr:cNvPr id="2" name="Diagram 1"/>
        <xdr:cNvGraphicFramePr/>
      </xdr:nvGraphicFramePr>
      <xdr:xfrm>
        <a:off x="8401050" y="5448300"/>
        <a:ext cx="59626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819150</xdr:colOff>
      <xdr:row>1</xdr:row>
      <xdr:rowOff>66675</xdr:rowOff>
    </xdr:from>
    <xdr:to>
      <xdr:col>15</xdr:col>
      <xdr:colOff>152400</xdr:colOff>
      <xdr:row>23</xdr:row>
      <xdr:rowOff>142875</xdr:rowOff>
    </xdr:to>
    <xdr:graphicFrame macro="">
      <xdr:nvGraphicFramePr>
        <xdr:cNvPr id="3" name="Diagram 2"/>
        <xdr:cNvGraphicFramePr/>
      </xdr:nvGraphicFramePr>
      <xdr:xfrm>
        <a:off x="9210675" y="266700"/>
        <a:ext cx="60388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2</xdr:row>
      <xdr:rowOff>28575</xdr:rowOff>
    </xdr:from>
    <xdr:to>
      <xdr:col>12</xdr:col>
      <xdr:colOff>790575</xdr:colOff>
      <xdr:row>28</xdr:row>
      <xdr:rowOff>47625</xdr:rowOff>
    </xdr:to>
    <xdr:graphicFrame macro="">
      <xdr:nvGraphicFramePr>
        <xdr:cNvPr id="2" name="Diagram 1"/>
        <xdr:cNvGraphicFramePr/>
      </xdr:nvGraphicFramePr>
      <xdr:xfrm>
        <a:off x="4991100" y="428625"/>
        <a:ext cx="58578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1</xdr:row>
      <xdr:rowOff>0</xdr:rowOff>
    </xdr:from>
    <xdr:to>
      <xdr:col>12</xdr:col>
      <xdr:colOff>28575</xdr:colOff>
      <xdr:row>20</xdr:row>
      <xdr:rowOff>152400</xdr:rowOff>
    </xdr:to>
    <xdr:graphicFrame macro="">
      <xdr:nvGraphicFramePr>
        <xdr:cNvPr id="2" name="Diagram 1"/>
        <xdr:cNvGraphicFramePr/>
      </xdr:nvGraphicFramePr>
      <xdr:xfrm>
        <a:off x="4343400" y="200025"/>
        <a:ext cx="59245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54" sqref="B54"/>
    </sheetView>
  </sheetViews>
  <sheetFormatPr defaultColWidth="11.00390625" defaultRowHeight="15.75"/>
  <sheetData>
    <row r="1" ht="15.75">
      <c r="B1" t="s">
        <v>58</v>
      </c>
    </row>
    <row r="2" ht="15.75">
      <c r="B2" t="s">
        <v>57</v>
      </c>
    </row>
    <row r="3" spans="2:4" ht="15.75">
      <c r="B3" t="s">
        <v>0</v>
      </c>
      <c r="C3" t="s">
        <v>1</v>
      </c>
      <c r="D3" t="s">
        <v>2</v>
      </c>
    </row>
    <row r="4" spans="1:4" ht="15.75">
      <c r="A4">
        <v>1995</v>
      </c>
      <c r="B4" s="2">
        <v>0.25</v>
      </c>
      <c r="C4" s="2">
        <v>0.02</v>
      </c>
      <c r="D4" s="2"/>
    </row>
    <row r="5" spans="1:4" ht="15.75">
      <c r="A5">
        <v>1996</v>
      </c>
      <c r="B5" s="2">
        <v>0.27</v>
      </c>
      <c r="C5" s="2">
        <v>0.05</v>
      </c>
      <c r="D5" s="2"/>
    </row>
    <row r="6" spans="1:4" ht="15.75">
      <c r="A6">
        <v>1997</v>
      </c>
      <c r="B6" s="2">
        <v>0.3</v>
      </c>
      <c r="C6" s="2">
        <v>0.1</v>
      </c>
      <c r="D6" s="2"/>
    </row>
    <row r="7" spans="1:4" ht="15.75">
      <c r="A7">
        <v>1998</v>
      </c>
      <c r="B7" s="2">
        <v>0.4</v>
      </c>
      <c r="C7" s="2">
        <v>0.15</v>
      </c>
      <c r="D7" s="2"/>
    </row>
    <row r="8" spans="1:4" ht="15.75">
      <c r="A8">
        <v>1999</v>
      </c>
      <c r="B8" s="2">
        <v>0.55</v>
      </c>
      <c r="C8" s="2">
        <v>0.3</v>
      </c>
      <c r="D8" s="2"/>
    </row>
    <row r="9" spans="1:4" ht="15.75">
      <c r="A9">
        <v>2000</v>
      </c>
      <c r="B9" s="2">
        <v>0.62</v>
      </c>
      <c r="C9" s="2">
        <v>0.51</v>
      </c>
      <c r="D9" s="2">
        <v>0.03</v>
      </c>
    </row>
    <row r="10" spans="1:4" ht="15.75">
      <c r="A10">
        <v>2001</v>
      </c>
      <c r="B10" s="2">
        <v>0.65</v>
      </c>
      <c r="C10" s="2">
        <v>0.53</v>
      </c>
      <c r="D10" s="2">
        <v>0.09</v>
      </c>
    </row>
    <row r="11" spans="1:4" ht="15.75">
      <c r="A11">
        <v>2002</v>
      </c>
      <c r="B11" s="2">
        <v>0.67</v>
      </c>
      <c r="C11" s="2">
        <v>0.56</v>
      </c>
      <c r="D11" s="2">
        <v>0.15</v>
      </c>
    </row>
    <row r="12" spans="1:4" ht="15.75">
      <c r="A12">
        <v>2003</v>
      </c>
      <c r="B12" s="2">
        <v>0.74</v>
      </c>
      <c r="C12" s="2">
        <v>0.65</v>
      </c>
      <c r="D12" s="2">
        <v>0.23</v>
      </c>
    </row>
    <row r="13" spans="1:4" ht="15.75">
      <c r="A13">
        <v>2004</v>
      </c>
      <c r="B13" s="2">
        <v>0.75</v>
      </c>
      <c r="C13" s="2">
        <v>0.68</v>
      </c>
      <c r="D13" s="2">
        <v>0.27</v>
      </c>
    </row>
    <row r="14" spans="1:4" ht="15.75">
      <c r="A14">
        <v>2005</v>
      </c>
      <c r="B14" s="2">
        <v>0.79</v>
      </c>
      <c r="C14" s="2">
        <v>0.72</v>
      </c>
      <c r="D14" s="2">
        <v>0.43</v>
      </c>
    </row>
    <row r="15" spans="1:4" ht="15.75">
      <c r="A15">
        <v>2006</v>
      </c>
      <c r="B15" s="2">
        <v>0.82</v>
      </c>
      <c r="C15" s="2">
        <v>0.75</v>
      </c>
      <c r="D15" s="2">
        <v>0.54</v>
      </c>
    </row>
    <row r="16" spans="1:4" ht="15.75">
      <c r="A16">
        <v>2007</v>
      </c>
      <c r="B16" s="2">
        <v>0.84</v>
      </c>
      <c r="C16" s="2">
        <v>0.78</v>
      </c>
      <c r="D16" s="2">
        <v>0.65</v>
      </c>
    </row>
    <row r="17" spans="1:4" ht="15.75">
      <c r="A17">
        <v>2008</v>
      </c>
      <c r="B17" s="2">
        <v>0.86</v>
      </c>
      <c r="C17" s="2">
        <v>0.81</v>
      </c>
      <c r="D17" s="2">
        <v>0.75</v>
      </c>
    </row>
    <row r="18" spans="1:4" ht="15.75">
      <c r="A18">
        <v>2009</v>
      </c>
      <c r="B18" s="2">
        <v>0.86</v>
      </c>
      <c r="C18" s="2">
        <v>0.83</v>
      </c>
      <c r="D18" s="2">
        <v>0.78</v>
      </c>
    </row>
    <row r="19" spans="1:4" ht="15.75">
      <c r="A19">
        <v>2010</v>
      </c>
      <c r="B19" s="2">
        <v>0.88</v>
      </c>
      <c r="C19" s="2">
        <v>0.85</v>
      </c>
      <c r="D19" s="2">
        <v>0.84</v>
      </c>
    </row>
    <row r="20" spans="1:4" ht="15.75">
      <c r="A20">
        <v>2011</v>
      </c>
      <c r="B20" s="2">
        <v>0.89</v>
      </c>
      <c r="C20" s="2">
        <v>0.88</v>
      </c>
      <c r="D20" s="2">
        <v>0.85</v>
      </c>
    </row>
    <row r="21" spans="1:4" ht="15.75">
      <c r="A21">
        <v>2012</v>
      </c>
      <c r="B21" s="2">
        <v>0.89</v>
      </c>
      <c r="C21" s="2">
        <v>0.88</v>
      </c>
      <c r="D21" s="2">
        <v>0.86</v>
      </c>
    </row>
    <row r="22" spans="1:4" ht="15.75">
      <c r="A22">
        <v>2013</v>
      </c>
      <c r="B22" s="2">
        <v>0.9</v>
      </c>
      <c r="C22" s="2">
        <v>0.89</v>
      </c>
      <c r="D22" s="2">
        <v>0.86</v>
      </c>
    </row>
    <row r="28" ht="15.75">
      <c r="G28" t="s">
        <v>56</v>
      </c>
    </row>
    <row r="31" ht="15.75">
      <c r="F31" t="s">
        <v>59</v>
      </c>
    </row>
    <row r="38" spans="2:4" ht="15.75">
      <c r="B38" s="2"/>
      <c r="C38" s="2"/>
      <c r="D38" s="2"/>
    </row>
    <row r="39" spans="2:4" ht="15.75">
      <c r="B39" s="2"/>
      <c r="C39" s="2"/>
      <c r="D39" s="2"/>
    </row>
    <row r="40" spans="2:4" ht="15.75">
      <c r="B40" s="2"/>
      <c r="C40" s="2"/>
      <c r="D40" s="2"/>
    </row>
    <row r="41" spans="2:4" ht="15.75">
      <c r="B41" s="2"/>
      <c r="C41" s="2"/>
      <c r="D41" s="2"/>
    </row>
    <row r="42" spans="2:4" ht="15.75">
      <c r="B42" s="2"/>
      <c r="C42" s="2"/>
      <c r="D42" s="2"/>
    </row>
    <row r="43" spans="2:4" ht="15.75">
      <c r="B43" s="2"/>
      <c r="C43" s="2"/>
      <c r="D43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E36" sqref="E36"/>
    </sheetView>
  </sheetViews>
  <sheetFormatPr defaultColWidth="11.00390625" defaultRowHeight="15.75"/>
  <sheetData>
    <row r="2" ht="15.75">
      <c r="F2" t="s">
        <v>73</v>
      </c>
    </row>
    <row r="3" ht="15.75">
      <c r="A3" t="s">
        <v>72</v>
      </c>
    </row>
    <row r="4" ht="15.75">
      <c r="B4" t="s">
        <v>74</v>
      </c>
    </row>
    <row r="5" spans="1:2" ht="15.75">
      <c r="A5">
        <v>2010</v>
      </c>
      <c r="B5" s="2">
        <v>0.02</v>
      </c>
    </row>
    <row r="6" spans="1:14" ht="15.75">
      <c r="A6">
        <v>2011</v>
      </c>
      <c r="B6" s="2">
        <v>0.05</v>
      </c>
      <c r="M6" s="11"/>
      <c r="N6" s="12"/>
    </row>
    <row r="7" spans="1:14" ht="15.75">
      <c r="A7">
        <v>2012</v>
      </c>
      <c r="B7" s="2">
        <v>0.2</v>
      </c>
      <c r="M7" s="11"/>
      <c r="N7" s="12"/>
    </row>
    <row r="8" spans="1:14" ht="15.75">
      <c r="A8">
        <v>2013</v>
      </c>
      <c r="B8" s="2">
        <v>0.31</v>
      </c>
      <c r="M8" s="11"/>
      <c r="N8" s="12"/>
    </row>
    <row r="20" ht="15.75">
      <c r="G20" t="s">
        <v>75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L26" sqref="L26"/>
    </sheetView>
  </sheetViews>
  <sheetFormatPr defaultColWidth="11.00390625" defaultRowHeight="15.75"/>
  <sheetData>
    <row r="1" ht="15.75">
      <c r="A1" t="s">
        <v>19</v>
      </c>
    </row>
    <row r="3" spans="2:5" ht="15.75">
      <c r="B3">
        <v>2010</v>
      </c>
      <c r="C3">
        <v>2011</v>
      </c>
      <c r="D3">
        <v>2012</v>
      </c>
      <c r="E3">
        <v>2013</v>
      </c>
    </row>
    <row r="4" spans="1:5" ht="15.75">
      <c r="A4" t="s">
        <v>20</v>
      </c>
      <c r="B4" s="2">
        <v>0.62</v>
      </c>
      <c r="C4" s="2">
        <v>0.6</v>
      </c>
      <c r="D4" s="2">
        <v>0.59</v>
      </c>
      <c r="E4" s="2">
        <v>0.62</v>
      </c>
    </row>
    <row r="5" spans="1:5" ht="15.75">
      <c r="A5" t="s">
        <v>21</v>
      </c>
      <c r="B5" s="2">
        <v>0.57</v>
      </c>
      <c r="C5" s="2">
        <v>0.69</v>
      </c>
      <c r="D5" s="2">
        <v>0.74</v>
      </c>
      <c r="E5" s="2">
        <v>0.82</v>
      </c>
    </row>
    <row r="6" spans="1:5" ht="15.75">
      <c r="A6" t="s">
        <v>31</v>
      </c>
      <c r="B6" s="2">
        <v>0.16</v>
      </c>
      <c r="C6" s="2">
        <v>0.3</v>
      </c>
      <c r="D6" s="2">
        <v>0.55</v>
      </c>
      <c r="E6" s="2">
        <v>0.68</v>
      </c>
    </row>
    <row r="7" spans="1:5" ht="15.75">
      <c r="A7" t="s">
        <v>22</v>
      </c>
      <c r="B7" s="2">
        <v>0.05</v>
      </c>
      <c r="C7" s="2">
        <v>0.1</v>
      </c>
      <c r="D7" s="2">
        <v>0.12</v>
      </c>
      <c r="E7" s="2">
        <v>0.18</v>
      </c>
    </row>
    <row r="8" spans="1:5" ht="15.75">
      <c r="A8" t="s">
        <v>23</v>
      </c>
      <c r="B8" s="2">
        <v>0.07</v>
      </c>
      <c r="C8" s="2">
        <v>0.13</v>
      </c>
      <c r="D8" s="2">
        <v>0.16</v>
      </c>
      <c r="E8" s="2">
        <v>0.19</v>
      </c>
    </row>
    <row r="30" spans="2:5" ht="15.75">
      <c r="B30" s="2"/>
      <c r="C30" s="2"/>
      <c r="D30" s="2"/>
      <c r="E30" s="2"/>
    </row>
    <row r="31" spans="2:5" ht="15.75">
      <c r="B31" s="2"/>
      <c r="C31" s="2"/>
      <c r="D31" s="2"/>
      <c r="E31" s="2"/>
    </row>
    <row r="32" spans="2:5" ht="15.75">
      <c r="B32" s="2"/>
      <c r="C32" s="2"/>
      <c r="D32" s="2"/>
      <c r="E32" s="2"/>
    </row>
    <row r="33" spans="2:5" ht="15.75">
      <c r="B33" s="2"/>
      <c r="C33" s="2"/>
      <c r="D33" s="2"/>
      <c r="E33" s="2"/>
    </row>
    <row r="34" spans="2:5" ht="15.75">
      <c r="B34" s="2"/>
      <c r="C34" s="2"/>
      <c r="D34" s="2"/>
      <c r="E34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39" sqref="F39"/>
    </sheetView>
  </sheetViews>
  <sheetFormatPr defaultColWidth="11.00390625" defaultRowHeight="15.75"/>
  <sheetData>
    <row r="1" ht="15.75">
      <c r="A1" t="s">
        <v>588</v>
      </c>
    </row>
    <row r="3" spans="1:11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6" ht="15.75">
      <c r="A4" s="11"/>
      <c r="B4" s="11"/>
      <c r="C4" s="11"/>
      <c r="D4" s="30"/>
      <c r="E4" s="31"/>
      <c r="F4" s="31"/>
    </row>
    <row r="5" spans="1:6" ht="15.75">
      <c r="A5" s="11" t="s">
        <v>589</v>
      </c>
      <c r="B5" s="12">
        <v>0.16</v>
      </c>
      <c r="C5" s="11"/>
      <c r="D5" s="30"/>
      <c r="E5" s="30"/>
      <c r="F5" s="30"/>
    </row>
    <row r="6" spans="1:6" ht="15.75">
      <c r="A6" s="11" t="s">
        <v>64</v>
      </c>
      <c r="B6" s="12">
        <v>0.23</v>
      </c>
      <c r="C6" s="11"/>
      <c r="D6" s="30"/>
      <c r="E6" s="31"/>
      <c r="F6" s="31"/>
    </row>
    <row r="7" spans="1:3" ht="15.75">
      <c r="A7" s="11" t="s">
        <v>590</v>
      </c>
      <c r="B7" s="12">
        <v>0.24</v>
      </c>
      <c r="C7" s="11"/>
    </row>
    <row r="8" spans="1:3" ht="15.75">
      <c r="A8" s="11" t="s">
        <v>61</v>
      </c>
      <c r="B8" s="12">
        <v>0.22</v>
      </c>
      <c r="C8" s="11"/>
    </row>
    <row r="9" spans="1:3" ht="15.75">
      <c r="A9" s="11" t="s">
        <v>62</v>
      </c>
      <c r="B9" s="12">
        <v>0.09</v>
      </c>
      <c r="C9" s="11"/>
    </row>
    <row r="10" spans="1:3" ht="15.75">
      <c r="A10" s="11" t="s">
        <v>63</v>
      </c>
      <c r="B10" s="12">
        <v>0.04</v>
      </c>
      <c r="C10" s="11"/>
    </row>
    <row r="11" spans="1:3" ht="15.75">
      <c r="A11" s="11" t="s">
        <v>65</v>
      </c>
      <c r="B11" s="12">
        <v>0.02</v>
      </c>
      <c r="C11" s="11"/>
    </row>
    <row r="12" spans="1:3" ht="15.75">
      <c r="A12" s="11"/>
      <c r="B12" s="12">
        <f>SUM(B5:B11)</f>
        <v>1</v>
      </c>
      <c r="C12" s="11"/>
    </row>
    <row r="13" spans="1:3" ht="15.75">
      <c r="A13" s="11"/>
      <c r="B13" s="11"/>
      <c r="C13" s="11"/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11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>
      <c r="A25" s="11"/>
      <c r="B25" s="11"/>
      <c r="C25" s="11"/>
      <c r="D25" s="11"/>
      <c r="E25" s="35" t="s">
        <v>617</v>
      </c>
      <c r="F25" s="35"/>
      <c r="G25" s="11"/>
      <c r="H25" s="11"/>
      <c r="I25" s="11"/>
      <c r="J25" s="11"/>
      <c r="K25" s="11"/>
    </row>
    <row r="26" spans="1:11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1">
    <mergeCell ref="E25:F25"/>
  </mergeCells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E35" sqref="E35"/>
    </sheetView>
  </sheetViews>
  <sheetFormatPr defaultColWidth="11.00390625" defaultRowHeight="15.75"/>
  <cols>
    <col min="1" max="1" width="14.375" style="0" customWidth="1"/>
  </cols>
  <sheetData>
    <row r="3" ht="15.75">
      <c r="A3" t="s">
        <v>76</v>
      </c>
    </row>
    <row r="6" spans="1:2" ht="15.75">
      <c r="A6" t="s">
        <v>45</v>
      </c>
      <c r="B6" s="2">
        <v>0.02</v>
      </c>
    </row>
    <row r="7" spans="1:2" ht="15.75">
      <c r="A7" t="s">
        <v>34</v>
      </c>
      <c r="B7" s="2">
        <v>0.02</v>
      </c>
    </row>
    <row r="8" spans="1:2" ht="15.75">
      <c r="A8" t="s">
        <v>35</v>
      </c>
      <c r="B8" s="2">
        <v>0.03</v>
      </c>
    </row>
    <row r="9" spans="1:2" ht="15.75">
      <c r="A9" t="s">
        <v>36</v>
      </c>
      <c r="B9" s="2">
        <v>0.04</v>
      </c>
    </row>
    <row r="10" spans="1:2" ht="15.75">
      <c r="A10" t="s">
        <v>37</v>
      </c>
      <c r="B10" s="2">
        <v>0.08</v>
      </c>
    </row>
    <row r="11" spans="1:2" ht="15.75">
      <c r="A11" t="s">
        <v>38</v>
      </c>
      <c r="B11" s="2">
        <v>0.2</v>
      </c>
    </row>
    <row r="12" spans="1:2" ht="15.75">
      <c r="A12" t="s">
        <v>39</v>
      </c>
      <c r="B12" s="2">
        <v>0.61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F31" sqref="F31"/>
    </sheetView>
  </sheetViews>
  <sheetFormatPr defaultColWidth="11.00390625" defaultRowHeight="15.75"/>
  <cols>
    <col min="1" max="1" width="14.375" style="0" customWidth="1"/>
  </cols>
  <sheetData>
    <row r="2" ht="15.75">
      <c r="M2" t="s">
        <v>32</v>
      </c>
    </row>
    <row r="3" ht="15.75">
      <c r="A3" t="s">
        <v>55</v>
      </c>
    </row>
    <row r="4" ht="15.75">
      <c r="A4">
        <v>2013</v>
      </c>
    </row>
    <row r="5" spans="1:2" ht="15.75">
      <c r="A5" t="s">
        <v>54</v>
      </c>
      <c r="B5" s="2">
        <v>0.78</v>
      </c>
    </row>
    <row r="6" spans="1:2" ht="15.75">
      <c r="A6" t="s">
        <v>53</v>
      </c>
      <c r="B6" s="2">
        <v>0.18</v>
      </c>
    </row>
    <row r="7" spans="1:2" ht="15.75">
      <c r="A7" t="s">
        <v>52</v>
      </c>
      <c r="B7" s="2">
        <v>0.01</v>
      </c>
    </row>
    <row r="8" spans="1:2" ht="15.75">
      <c r="A8" t="s">
        <v>51</v>
      </c>
      <c r="B8" s="2">
        <v>0.02</v>
      </c>
    </row>
    <row r="9" spans="1:2" ht="15.75">
      <c r="A9" t="s">
        <v>46</v>
      </c>
      <c r="B9" s="2">
        <v>0.02</v>
      </c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53" ht="15.75">
      <c r="G53" t="s">
        <v>77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D27"/>
  <sheetViews>
    <sheetView workbookViewId="0" topLeftCell="A1">
      <selection activeCell="K27" sqref="K27"/>
    </sheetView>
  </sheetViews>
  <sheetFormatPr defaultColWidth="11.00390625" defaultRowHeight="15.75"/>
  <sheetData>
    <row r="4" spans="2:3" ht="15.75">
      <c r="B4" s="2"/>
      <c r="C4" s="2"/>
    </row>
    <row r="5" spans="2:3" ht="15.75">
      <c r="B5" s="2"/>
      <c r="C5" s="2"/>
    </row>
    <row r="6" spans="2:3" ht="15.75">
      <c r="B6" s="2"/>
      <c r="C6" s="2"/>
    </row>
    <row r="7" spans="2:3" ht="15.75">
      <c r="B7" s="2"/>
      <c r="C7" s="2"/>
    </row>
    <row r="8" spans="2:3" ht="15.75">
      <c r="B8" s="2"/>
      <c r="C8" s="2"/>
    </row>
    <row r="9" spans="2:3" ht="15.75">
      <c r="B9" s="2"/>
      <c r="C9" s="2"/>
    </row>
    <row r="10" ht="15.75">
      <c r="B10" t="s">
        <v>83</v>
      </c>
    </row>
    <row r="11" spans="2:3" ht="15.75">
      <c r="B11" s="2"/>
      <c r="C11" s="2"/>
    </row>
    <row r="12" spans="1:3" ht="15.75">
      <c r="A12">
        <v>2003</v>
      </c>
      <c r="B12" s="2">
        <v>0.07</v>
      </c>
      <c r="C12" s="2"/>
    </row>
    <row r="13" spans="1:4" ht="15.75">
      <c r="A13">
        <v>2004</v>
      </c>
      <c r="B13" s="2">
        <v>0.07</v>
      </c>
      <c r="C13" s="2"/>
      <c r="D13" s="2"/>
    </row>
    <row r="14" spans="1:4" ht="15.75">
      <c r="A14">
        <v>2005</v>
      </c>
      <c r="B14" s="2">
        <v>0.07</v>
      </c>
      <c r="C14" s="2"/>
      <c r="D14" s="2"/>
    </row>
    <row r="15" spans="1:4" ht="15.75">
      <c r="A15">
        <v>2006</v>
      </c>
      <c r="B15" s="2">
        <v>0.12</v>
      </c>
      <c r="C15" s="2"/>
      <c r="D15" s="2"/>
    </row>
    <row r="16" spans="1:4" ht="15.75">
      <c r="A16">
        <v>2007</v>
      </c>
      <c r="B16" s="2">
        <v>0.16</v>
      </c>
      <c r="C16" s="2"/>
      <c r="D16" s="2"/>
    </row>
    <row r="17" spans="1:4" ht="15.75">
      <c r="A17">
        <v>2008</v>
      </c>
      <c r="B17" s="2">
        <v>0.18</v>
      </c>
      <c r="C17" s="2"/>
      <c r="D17" s="2"/>
    </row>
    <row r="18" spans="1:4" ht="15.75">
      <c r="A18">
        <v>2009</v>
      </c>
      <c r="B18" s="2">
        <v>0.19</v>
      </c>
      <c r="C18" s="2"/>
      <c r="D18" s="2"/>
    </row>
    <row r="19" spans="1:4" ht="15.75">
      <c r="A19">
        <v>2010</v>
      </c>
      <c r="B19" s="2">
        <v>0.22</v>
      </c>
      <c r="C19" s="2"/>
      <c r="D19" s="2"/>
    </row>
    <row r="20" spans="1:4" ht="15.75">
      <c r="A20">
        <v>2011</v>
      </c>
      <c r="B20" s="2">
        <v>0.36</v>
      </c>
      <c r="C20" s="2"/>
      <c r="D20" s="2"/>
    </row>
    <row r="21" spans="1:4" ht="15.75">
      <c r="A21">
        <v>2012</v>
      </c>
      <c r="B21" s="2">
        <v>0.54</v>
      </c>
      <c r="C21" s="2"/>
      <c r="D21" s="2"/>
    </row>
    <row r="22" spans="1:4" ht="15.75">
      <c r="A22">
        <v>2013</v>
      </c>
      <c r="B22" s="2">
        <v>0.65</v>
      </c>
      <c r="C22" s="2"/>
      <c r="D22" s="2"/>
    </row>
    <row r="23" ht="15.75">
      <c r="D23" s="2"/>
    </row>
    <row r="24" ht="15.75">
      <c r="D24" s="2"/>
    </row>
    <row r="25" ht="15.75">
      <c r="D25" s="2"/>
    </row>
    <row r="26" ht="15.75">
      <c r="D26" s="2"/>
    </row>
    <row r="27" ht="15.75">
      <c r="D27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R119"/>
  <sheetViews>
    <sheetView zoomScalePageLayoutView="115" workbookViewId="0" topLeftCell="A1">
      <selection activeCell="K27" sqref="K27"/>
    </sheetView>
  </sheetViews>
  <sheetFormatPr defaultColWidth="11.00390625" defaultRowHeight="15.75"/>
  <cols>
    <col min="2" max="2" width="15.875" style="0" customWidth="1"/>
    <col min="3" max="3" width="16.00390625" style="0" customWidth="1"/>
    <col min="4" max="4" width="13.125" style="0" customWidth="1"/>
    <col min="5" max="5" width="14.375" style="0" customWidth="1"/>
    <col min="6" max="6" width="12.875" style="0" customWidth="1"/>
    <col min="7" max="7" width="13.375" style="0" customWidth="1"/>
  </cols>
  <sheetData>
    <row r="3" spans="2:4" ht="15.75">
      <c r="B3" t="s">
        <v>3</v>
      </c>
      <c r="D3" t="s">
        <v>84</v>
      </c>
    </row>
    <row r="4" spans="2:9" ht="15.75">
      <c r="B4" t="s">
        <v>85</v>
      </c>
      <c r="C4" t="s">
        <v>86</v>
      </c>
      <c r="D4" t="s">
        <v>18</v>
      </c>
      <c r="E4" t="s">
        <v>87</v>
      </c>
      <c r="F4" t="s">
        <v>88</v>
      </c>
      <c r="G4" t="s">
        <v>60</v>
      </c>
      <c r="H4" t="s">
        <v>89</v>
      </c>
      <c r="I4" t="s">
        <v>90</v>
      </c>
    </row>
    <row r="5" spans="1:9" ht="15.75">
      <c r="A5" t="s">
        <v>8</v>
      </c>
      <c r="B5" s="2">
        <v>0.45</v>
      </c>
      <c r="C5" s="2">
        <v>0.19</v>
      </c>
      <c r="D5" s="2">
        <v>0.22</v>
      </c>
      <c r="E5" s="2">
        <v>0.03</v>
      </c>
      <c r="F5" s="2">
        <v>0.62</v>
      </c>
      <c r="G5" s="2">
        <v>0.78</v>
      </c>
      <c r="H5" s="2">
        <v>0.93</v>
      </c>
      <c r="I5" s="2">
        <v>0.94</v>
      </c>
    </row>
    <row r="6" spans="1:9" ht="15.75">
      <c r="A6" t="s">
        <v>45</v>
      </c>
      <c r="B6" s="2">
        <v>0.66</v>
      </c>
      <c r="C6" s="2">
        <v>0.33</v>
      </c>
      <c r="D6" s="2">
        <v>0.42</v>
      </c>
      <c r="E6" s="2">
        <v>0.07</v>
      </c>
      <c r="F6" s="2">
        <v>0.69</v>
      </c>
      <c r="G6" s="2">
        <v>0.8</v>
      </c>
      <c r="H6" s="2">
        <v>0.91</v>
      </c>
      <c r="I6" s="2">
        <v>0.93</v>
      </c>
    </row>
    <row r="7" spans="1:9" ht="15.75">
      <c r="A7" t="s">
        <v>34</v>
      </c>
      <c r="B7" s="2">
        <v>0.62</v>
      </c>
      <c r="C7" s="2">
        <v>0.42</v>
      </c>
      <c r="D7" s="2">
        <v>0.42</v>
      </c>
      <c r="E7" s="2">
        <v>0.03</v>
      </c>
      <c r="F7" s="2">
        <v>0.67</v>
      </c>
      <c r="G7" s="2">
        <v>0.85</v>
      </c>
      <c r="H7" s="2">
        <v>0.89</v>
      </c>
      <c r="I7" s="2">
        <v>0.89</v>
      </c>
    </row>
    <row r="8" spans="1:9" ht="15.75">
      <c r="A8" t="s">
        <v>35</v>
      </c>
      <c r="B8" s="2">
        <v>0.57</v>
      </c>
      <c r="C8" s="2">
        <v>0.33</v>
      </c>
      <c r="D8" s="2">
        <v>0.34</v>
      </c>
      <c r="E8" s="2">
        <v>0.08</v>
      </c>
      <c r="F8" s="2">
        <v>0.52</v>
      </c>
      <c r="G8" s="2">
        <v>0.73</v>
      </c>
      <c r="H8" s="2">
        <v>0.87</v>
      </c>
      <c r="I8" s="2">
        <v>0.86</v>
      </c>
    </row>
    <row r="9" spans="1:9" ht="15.75">
      <c r="A9" t="s">
        <v>36</v>
      </c>
      <c r="B9" s="2">
        <v>0.37</v>
      </c>
      <c r="C9" s="2">
        <v>0.18</v>
      </c>
      <c r="D9" s="2">
        <v>0.15</v>
      </c>
      <c r="E9" s="2">
        <v>0.05</v>
      </c>
      <c r="F9" s="2">
        <v>0.3</v>
      </c>
      <c r="G9" s="2">
        <v>0.49</v>
      </c>
      <c r="H9" s="2">
        <v>0.68</v>
      </c>
      <c r="I9" s="2">
        <v>0.69</v>
      </c>
    </row>
    <row r="10" spans="1:9" ht="15.75">
      <c r="A10" t="s">
        <v>37</v>
      </c>
      <c r="B10" s="2">
        <v>0.21</v>
      </c>
      <c r="C10" s="2">
        <v>0.06</v>
      </c>
      <c r="D10" s="2">
        <v>0.07</v>
      </c>
      <c r="E10" s="2">
        <v>0.01</v>
      </c>
      <c r="F10" s="2">
        <v>0.17</v>
      </c>
      <c r="G10" s="2">
        <v>0.21</v>
      </c>
      <c r="H10" s="2">
        <v>0.42</v>
      </c>
      <c r="I10" s="2">
        <v>0.46</v>
      </c>
    </row>
    <row r="11" spans="1:9" ht="15.75">
      <c r="A11" t="s">
        <v>38</v>
      </c>
      <c r="B11" s="2">
        <v>0.09</v>
      </c>
      <c r="C11" s="2">
        <v>0.04</v>
      </c>
      <c r="D11" s="2">
        <v>0.03</v>
      </c>
      <c r="E11" s="2">
        <v>0.01</v>
      </c>
      <c r="F11" s="2">
        <v>0.04</v>
      </c>
      <c r="G11" s="2">
        <v>0.08</v>
      </c>
      <c r="H11" s="2">
        <v>0.18</v>
      </c>
      <c r="I11" s="2">
        <v>0.24</v>
      </c>
    </row>
    <row r="12" spans="1:9" ht="15.75">
      <c r="A12" t="s">
        <v>91</v>
      </c>
      <c r="B12" s="2">
        <v>0.02</v>
      </c>
      <c r="C12" s="2">
        <v>0.01</v>
      </c>
      <c r="D12" s="2">
        <v>0</v>
      </c>
      <c r="E12" s="2">
        <v>0</v>
      </c>
      <c r="F12" s="2">
        <v>0.01</v>
      </c>
      <c r="G12" s="2">
        <v>0</v>
      </c>
      <c r="H12" s="2">
        <v>0.04</v>
      </c>
      <c r="I12" s="2">
        <v>0.09</v>
      </c>
    </row>
    <row r="29" ht="15.75">
      <c r="R29" s="13"/>
    </row>
    <row r="40" ht="15.75">
      <c r="L40" t="s">
        <v>92</v>
      </c>
    </row>
    <row r="42" ht="15.75">
      <c r="L42" t="s">
        <v>93</v>
      </c>
    </row>
    <row r="48" spans="2:5" ht="15.75">
      <c r="B48" s="2"/>
      <c r="C48" s="2"/>
      <c r="D48" s="2"/>
      <c r="E48" s="2"/>
    </row>
    <row r="49" spans="2:5" ht="15.75">
      <c r="B49" s="2"/>
      <c r="C49" s="2"/>
      <c r="D49" s="2"/>
      <c r="E49" s="2"/>
    </row>
    <row r="50" spans="2:5" ht="15.75">
      <c r="B50" s="2"/>
      <c r="C50" s="2"/>
      <c r="D50" s="2"/>
      <c r="E50" s="2"/>
    </row>
    <row r="51" spans="2:5" ht="15.75">
      <c r="B51" s="2"/>
      <c r="C51" s="2"/>
      <c r="D51" s="2"/>
      <c r="E51" s="2"/>
    </row>
    <row r="52" spans="2:5" ht="15.75">
      <c r="B52" s="2"/>
      <c r="C52" s="2"/>
      <c r="D52" s="2"/>
      <c r="E52" s="2"/>
    </row>
    <row r="53" spans="2:5" ht="15.75">
      <c r="B53" s="2"/>
      <c r="C53" s="2"/>
      <c r="D53" s="2"/>
      <c r="E53" s="2"/>
    </row>
    <row r="54" spans="2:5" ht="15.75">
      <c r="B54" s="2"/>
      <c r="C54" s="2"/>
      <c r="D54" s="2"/>
      <c r="E54" s="2"/>
    </row>
    <row r="55" spans="2:5" ht="15.75">
      <c r="B55" s="2"/>
      <c r="C55" s="2"/>
      <c r="D55" s="2"/>
      <c r="E55" s="2"/>
    </row>
    <row r="61" ht="15.75">
      <c r="B61" s="2"/>
    </row>
    <row r="62" ht="15.75">
      <c r="B62" s="2"/>
    </row>
    <row r="63" ht="15.75">
      <c r="B63" s="2"/>
    </row>
    <row r="64" spans="2:3" ht="15.75">
      <c r="B64" s="2"/>
      <c r="C64" s="2"/>
    </row>
    <row r="65" spans="2:3" ht="15.75">
      <c r="B65" s="2"/>
      <c r="C65" s="2"/>
    </row>
    <row r="66" spans="2:3" ht="15.75">
      <c r="B66" s="2"/>
      <c r="C66" s="2"/>
    </row>
    <row r="67" spans="2:3" ht="15.75">
      <c r="B67" s="2"/>
      <c r="C67" s="2"/>
    </row>
    <row r="68" spans="2:3" ht="15.75">
      <c r="B68" s="2"/>
      <c r="C68" s="2"/>
    </row>
    <row r="69" spans="2:3" ht="15.75">
      <c r="B69" s="2"/>
      <c r="C69" s="2"/>
    </row>
    <row r="70" spans="2:3" ht="15.75">
      <c r="B70" s="2"/>
      <c r="C70" s="2"/>
    </row>
    <row r="71" spans="2:3" ht="15.75">
      <c r="B71" s="2"/>
      <c r="C71" s="2"/>
    </row>
    <row r="93" spans="2:3" ht="15.75">
      <c r="B93" s="2"/>
      <c r="C93" s="2"/>
    </row>
    <row r="94" spans="2:3" ht="15.75">
      <c r="B94" s="2"/>
      <c r="C94" s="2"/>
    </row>
    <row r="95" spans="2:3" ht="15.75">
      <c r="B95" s="2"/>
      <c r="C95" s="2"/>
    </row>
    <row r="96" spans="2:3" ht="15.75">
      <c r="B96" s="2"/>
      <c r="C96" s="2"/>
    </row>
    <row r="97" spans="2:3" ht="15.75">
      <c r="B97" s="2"/>
      <c r="C97" s="2"/>
    </row>
    <row r="98" spans="2:3" ht="15.75">
      <c r="B98" s="2"/>
      <c r="C98" s="2"/>
    </row>
    <row r="99" ht="15.75">
      <c r="B99" s="2"/>
    </row>
    <row r="100" ht="15.75">
      <c r="B100" s="2"/>
    </row>
    <row r="101" spans="2:3" ht="15.75">
      <c r="B101" s="2"/>
      <c r="C101" s="2"/>
    </row>
    <row r="102" spans="2:3" ht="15.75">
      <c r="B102" s="2"/>
      <c r="C102" s="2"/>
    </row>
    <row r="103" spans="2:3" ht="15.75">
      <c r="B103" s="2"/>
      <c r="C103" s="2"/>
    </row>
    <row r="104" spans="2:3" ht="15.75">
      <c r="B104" s="2"/>
      <c r="C104" s="2"/>
    </row>
    <row r="105" spans="2:3" ht="15.75">
      <c r="B105" s="2"/>
      <c r="C105" s="2"/>
    </row>
    <row r="106" spans="2:3" ht="15.75">
      <c r="B106" s="2"/>
      <c r="C106" s="2"/>
    </row>
    <row r="119" spans="2:3" ht="15.75">
      <c r="B119" s="2"/>
      <c r="C119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G4" sqref="G4:G13"/>
    </sheetView>
  </sheetViews>
  <sheetFormatPr defaultColWidth="11.00390625" defaultRowHeight="15.75"/>
  <sheetData>
    <row r="2" ht="15.75">
      <c r="A2" t="s">
        <v>94</v>
      </c>
    </row>
    <row r="3" spans="2:5" ht="15.75">
      <c r="B3" t="s">
        <v>95</v>
      </c>
      <c r="C3" t="s">
        <v>96</v>
      </c>
      <c r="D3" t="s">
        <v>97</v>
      </c>
      <c r="E3" t="s">
        <v>98</v>
      </c>
    </row>
    <row r="4" spans="1:7" ht="15.75">
      <c r="A4" t="s">
        <v>99</v>
      </c>
      <c r="B4" s="2">
        <v>0.75</v>
      </c>
      <c r="C4" s="2">
        <v>0.17</v>
      </c>
      <c r="D4" s="2">
        <v>0.07</v>
      </c>
      <c r="E4" s="2">
        <v>0.01</v>
      </c>
      <c r="G4" s="2"/>
    </row>
    <row r="5" spans="1:7" ht="15.75">
      <c r="A5" t="s">
        <v>100</v>
      </c>
      <c r="B5" s="2">
        <v>0.64</v>
      </c>
      <c r="C5" s="2">
        <v>0.25</v>
      </c>
      <c r="D5" s="2">
        <v>0.1</v>
      </c>
      <c r="E5" s="2">
        <v>0.01</v>
      </c>
      <c r="G5" s="2"/>
    </row>
    <row r="6" spans="1:7" ht="15.75">
      <c r="A6" t="s">
        <v>101</v>
      </c>
      <c r="B6" s="2">
        <v>0.59</v>
      </c>
      <c r="C6" s="2">
        <v>0.26</v>
      </c>
      <c r="D6" s="2">
        <v>0.14</v>
      </c>
      <c r="E6" s="2">
        <v>0.01</v>
      </c>
      <c r="G6" s="2"/>
    </row>
    <row r="7" spans="1:7" ht="15.75">
      <c r="A7" t="s">
        <v>34</v>
      </c>
      <c r="B7" s="2">
        <v>0.61</v>
      </c>
      <c r="C7" s="2">
        <v>0.29</v>
      </c>
      <c r="D7" s="2">
        <v>0.08</v>
      </c>
      <c r="E7" s="2">
        <v>0.02</v>
      </c>
      <c r="G7" s="2"/>
    </row>
    <row r="8" spans="1:7" ht="15.75">
      <c r="A8" t="s">
        <v>35</v>
      </c>
      <c r="B8" s="2">
        <v>0.64</v>
      </c>
      <c r="C8" s="2">
        <v>0.23</v>
      </c>
      <c r="D8" s="2">
        <v>0.09</v>
      </c>
      <c r="E8" s="2">
        <v>0.04</v>
      </c>
      <c r="G8" s="2"/>
    </row>
    <row r="9" spans="1:7" ht="15.75">
      <c r="A9" t="s">
        <v>36</v>
      </c>
      <c r="B9" s="2">
        <v>0.55</v>
      </c>
      <c r="C9" s="2">
        <v>0.22</v>
      </c>
      <c r="D9" s="2">
        <v>0.15</v>
      </c>
      <c r="E9" s="2">
        <v>0.08</v>
      </c>
      <c r="G9" s="2"/>
    </row>
    <row r="10" spans="1:7" ht="15.75">
      <c r="A10" t="s">
        <v>37</v>
      </c>
      <c r="B10" s="2">
        <v>0.47</v>
      </c>
      <c r="C10" s="2">
        <v>0.17</v>
      </c>
      <c r="D10" s="2">
        <v>0.17</v>
      </c>
      <c r="E10" s="2">
        <v>0.19</v>
      </c>
      <c r="G10" s="2"/>
    </row>
    <row r="11" spans="1:7" ht="15.75">
      <c r="A11" t="s">
        <v>38</v>
      </c>
      <c r="B11" s="2">
        <v>0.29</v>
      </c>
      <c r="C11" s="2">
        <v>0.17</v>
      </c>
      <c r="D11" s="2">
        <v>0.2</v>
      </c>
      <c r="E11" s="2">
        <v>0.34</v>
      </c>
      <c r="G11" s="2"/>
    </row>
    <row r="12" spans="1:7" ht="15.75">
      <c r="A12" t="s">
        <v>39</v>
      </c>
      <c r="B12" s="2">
        <v>0.2</v>
      </c>
      <c r="C12" s="2">
        <v>0.17</v>
      </c>
      <c r="D12" s="2">
        <v>0.23</v>
      </c>
      <c r="E12" s="2">
        <v>0.4</v>
      </c>
      <c r="G12" s="2"/>
    </row>
    <row r="13" spans="1:7" ht="15.75">
      <c r="A13" t="s">
        <v>102</v>
      </c>
      <c r="B13" s="2">
        <v>0.53</v>
      </c>
      <c r="C13" s="2">
        <v>0.22</v>
      </c>
      <c r="D13" s="2">
        <v>0.14</v>
      </c>
      <c r="E13" s="2">
        <v>0.11</v>
      </c>
      <c r="G13" s="2"/>
    </row>
    <row r="28" ht="15.75">
      <c r="J28" t="s">
        <v>103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F43"/>
  <sheetViews>
    <sheetView zoomScale="115" zoomScaleNormal="115" zoomScalePageLayoutView="115" workbookViewId="0" topLeftCell="A1">
      <selection activeCell="K27" sqref="K27"/>
    </sheetView>
  </sheetViews>
  <sheetFormatPr defaultColWidth="11.00390625" defaultRowHeight="15.75"/>
  <cols>
    <col min="2" max="2" width="15.875" style="0" customWidth="1"/>
    <col min="3" max="3" width="16.00390625" style="0" customWidth="1"/>
    <col min="4" max="4" width="13.125" style="0" customWidth="1"/>
    <col min="5" max="5" width="14.375" style="0" customWidth="1"/>
    <col min="6" max="6" width="12.875" style="0" customWidth="1"/>
    <col min="7" max="7" width="13.375" style="0" customWidth="1"/>
  </cols>
  <sheetData>
    <row r="3" spans="1:3" ht="15.75">
      <c r="A3" t="s">
        <v>32</v>
      </c>
      <c r="B3" t="s">
        <v>89</v>
      </c>
      <c r="C3" t="s">
        <v>60</v>
      </c>
    </row>
    <row r="4" spans="1:3" ht="15.75">
      <c r="A4" t="s">
        <v>5</v>
      </c>
      <c r="B4" s="2">
        <v>0.27</v>
      </c>
      <c r="C4" s="2">
        <v>0.05</v>
      </c>
    </row>
    <row r="5" spans="1:3" ht="15.75">
      <c r="A5" t="s">
        <v>104</v>
      </c>
      <c r="B5" s="2">
        <v>0.29</v>
      </c>
      <c r="C5" s="2">
        <v>0.02</v>
      </c>
    </row>
    <row r="6" spans="1:3" ht="15.75">
      <c r="A6" t="s">
        <v>105</v>
      </c>
      <c r="B6" s="2">
        <v>0.47</v>
      </c>
      <c r="C6" s="2">
        <v>0.13</v>
      </c>
    </row>
    <row r="7" spans="1:3" ht="15.75">
      <c r="A7" t="s">
        <v>106</v>
      </c>
      <c r="B7" s="2">
        <v>0.68</v>
      </c>
      <c r="C7" s="2">
        <v>0.43</v>
      </c>
    </row>
    <row r="8" spans="1:3" ht="15.75">
      <c r="A8" t="s">
        <v>107</v>
      </c>
      <c r="B8" s="2">
        <v>0.94</v>
      </c>
      <c r="C8" s="2">
        <v>0.72</v>
      </c>
    </row>
    <row r="9" spans="1:3" ht="15.75">
      <c r="A9" t="s">
        <v>108</v>
      </c>
      <c r="B9" s="2">
        <v>0.98</v>
      </c>
      <c r="C9" s="2">
        <v>0.89</v>
      </c>
    </row>
    <row r="10" spans="1:3" ht="15.75">
      <c r="A10" t="s">
        <v>100</v>
      </c>
      <c r="B10" s="2">
        <v>0.91</v>
      </c>
      <c r="C10">
        <v>0.83</v>
      </c>
    </row>
    <row r="11" spans="1:3" ht="15.75">
      <c r="A11" t="s">
        <v>109</v>
      </c>
      <c r="B11" s="2">
        <v>0.91</v>
      </c>
      <c r="C11">
        <v>0.78</v>
      </c>
    </row>
    <row r="12" spans="1:3" ht="15.75">
      <c r="A12" t="s">
        <v>34</v>
      </c>
      <c r="B12" s="2">
        <v>0.89</v>
      </c>
      <c r="C12" s="2">
        <v>0.74</v>
      </c>
    </row>
    <row r="13" spans="1:3" ht="15.75">
      <c r="A13" t="s">
        <v>35</v>
      </c>
      <c r="B13" s="2">
        <v>0.88</v>
      </c>
      <c r="C13" s="2">
        <v>0.67</v>
      </c>
    </row>
    <row r="14" spans="1:3" ht="15.75">
      <c r="A14" t="s">
        <v>36</v>
      </c>
      <c r="B14" s="2">
        <v>0.69</v>
      </c>
      <c r="C14" s="2">
        <v>0.43</v>
      </c>
    </row>
    <row r="15" spans="1:3" ht="15.75">
      <c r="A15" t="s">
        <v>37</v>
      </c>
      <c r="B15" s="2">
        <v>0.45</v>
      </c>
      <c r="C15" s="2">
        <v>0.21</v>
      </c>
    </row>
    <row r="16" spans="1:3" ht="15.75">
      <c r="A16" t="s">
        <v>38</v>
      </c>
      <c r="B16" s="2">
        <v>0.24</v>
      </c>
      <c r="C16" s="2">
        <v>0.08</v>
      </c>
    </row>
    <row r="17" spans="1:3" ht="15.75">
      <c r="A17" t="s">
        <v>39</v>
      </c>
      <c r="B17" s="2">
        <v>0.04</v>
      </c>
      <c r="C17" s="2">
        <v>0.01</v>
      </c>
    </row>
    <row r="18" spans="1:3" ht="15.75">
      <c r="A18" t="s">
        <v>110</v>
      </c>
      <c r="B18" s="2">
        <v>0.67</v>
      </c>
      <c r="C18" s="2">
        <v>0.47</v>
      </c>
    </row>
    <row r="28" ht="15.75">
      <c r="F28" t="s">
        <v>111</v>
      </c>
    </row>
    <row r="29" ht="15.75">
      <c r="A29" t="s">
        <v>32</v>
      </c>
    </row>
    <row r="30" spans="2:3" ht="15.75">
      <c r="B30" s="2"/>
      <c r="C30" s="2"/>
    </row>
    <row r="33" spans="2:3" ht="15.75">
      <c r="B33" s="2"/>
      <c r="C33" s="2"/>
    </row>
    <row r="34" spans="2:3" ht="15.75">
      <c r="B34" s="2"/>
      <c r="C34" s="2"/>
    </row>
    <row r="35" spans="2:3" ht="15.75">
      <c r="B35" s="2"/>
      <c r="C35" s="2"/>
    </row>
    <row r="36" spans="2:3" ht="15.75">
      <c r="B36" s="2"/>
      <c r="C36" s="2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I40" sqref="I40"/>
    </sheetView>
  </sheetViews>
  <sheetFormatPr defaultColWidth="11.00390625" defaultRowHeight="15.75"/>
  <sheetData>
    <row r="1" ht="15.75">
      <c r="A1">
        <v>2013</v>
      </c>
    </row>
    <row r="4" spans="2:3" ht="15.75">
      <c r="B4" t="s">
        <v>112</v>
      </c>
      <c r="C4" t="s">
        <v>113</v>
      </c>
    </row>
    <row r="5" spans="2:3" ht="15.75">
      <c r="B5" s="2"/>
      <c r="C5" s="2"/>
    </row>
    <row r="6" spans="2:3" ht="15.75">
      <c r="B6" s="2"/>
      <c r="C6" s="2"/>
    </row>
    <row r="7" spans="1:3" ht="15.75">
      <c r="A7" t="s">
        <v>99</v>
      </c>
      <c r="B7" s="2">
        <v>0.99</v>
      </c>
      <c r="C7" s="2">
        <v>0.94</v>
      </c>
    </row>
    <row r="8" spans="1:3" ht="15.75">
      <c r="A8" t="s">
        <v>45</v>
      </c>
      <c r="B8" s="2">
        <v>0.99</v>
      </c>
      <c r="C8" s="2">
        <v>0.94</v>
      </c>
    </row>
    <row r="9" spans="1:3" ht="15.75">
      <c r="A9" t="s">
        <v>34</v>
      </c>
      <c r="B9" s="2">
        <v>0.99</v>
      </c>
      <c r="C9" s="2">
        <v>0.88</v>
      </c>
    </row>
    <row r="10" spans="1:3" ht="15.75">
      <c r="A10" t="s">
        <v>35</v>
      </c>
      <c r="B10" s="2">
        <v>0.99</v>
      </c>
      <c r="C10" s="2">
        <v>0.85</v>
      </c>
    </row>
    <row r="11" spans="1:3" ht="15.75">
      <c r="A11" t="s">
        <v>36</v>
      </c>
      <c r="B11" s="2">
        <v>0.98</v>
      </c>
      <c r="C11" s="2">
        <v>0.67</v>
      </c>
    </row>
    <row r="12" spans="1:3" ht="15.75">
      <c r="A12" t="s">
        <v>37</v>
      </c>
      <c r="B12" s="2">
        <v>0.98</v>
      </c>
      <c r="C12" s="2">
        <v>0.47</v>
      </c>
    </row>
    <row r="13" spans="1:3" ht="15.75">
      <c r="A13" t="s">
        <v>38</v>
      </c>
      <c r="B13" s="2">
        <v>0.94</v>
      </c>
      <c r="C13" s="2">
        <v>0.22</v>
      </c>
    </row>
    <row r="14" spans="1:3" ht="15.75">
      <c r="A14" t="s">
        <v>39</v>
      </c>
      <c r="B14" s="2">
        <v>0.71</v>
      </c>
      <c r="C14" s="2">
        <v>0.07</v>
      </c>
    </row>
    <row r="15" spans="1:3" ht="15.75">
      <c r="A15" t="s">
        <v>114</v>
      </c>
      <c r="B15" s="2">
        <v>0.96</v>
      </c>
      <c r="C15" s="2">
        <v>0.65</v>
      </c>
    </row>
    <row r="26" ht="15.75">
      <c r="H26" t="s">
        <v>115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24"/>
  <sheetViews>
    <sheetView workbookViewId="0" topLeftCell="A1">
      <selection activeCell="C18" sqref="C18"/>
    </sheetView>
  </sheetViews>
  <sheetFormatPr defaultColWidth="11.00390625" defaultRowHeight="15.75"/>
  <sheetData>
    <row r="6" spans="2:4" ht="15.75">
      <c r="B6" t="s">
        <v>0</v>
      </c>
      <c r="C6" t="s">
        <v>1</v>
      </c>
      <c r="D6" t="s">
        <v>2</v>
      </c>
    </row>
    <row r="7" spans="1:4" ht="15.75">
      <c r="A7">
        <v>2008</v>
      </c>
      <c r="B7" s="2">
        <v>0.86</v>
      </c>
      <c r="C7" s="2">
        <v>0.81</v>
      </c>
      <c r="D7" s="2">
        <v>0.75</v>
      </c>
    </row>
    <row r="8" spans="1:4" ht="15.75">
      <c r="A8">
        <v>2009</v>
      </c>
      <c r="B8" s="2">
        <v>0.86</v>
      </c>
      <c r="C8" s="2">
        <v>0.83</v>
      </c>
      <c r="D8" s="2">
        <v>0.78</v>
      </c>
    </row>
    <row r="9" spans="1:4" ht="15.75">
      <c r="A9">
        <v>2010</v>
      </c>
      <c r="B9" s="2">
        <v>0.88</v>
      </c>
      <c r="C9" s="2">
        <v>0.85</v>
      </c>
      <c r="D9" s="2">
        <v>0.84</v>
      </c>
    </row>
    <row r="10" spans="1:4" ht="15.75">
      <c r="A10">
        <v>2011</v>
      </c>
      <c r="B10" s="2">
        <v>0.89</v>
      </c>
      <c r="C10" s="2">
        <v>0.88</v>
      </c>
      <c r="D10" s="2">
        <v>0.85</v>
      </c>
    </row>
    <row r="11" spans="1:4" ht="15.75">
      <c r="A11">
        <v>2012</v>
      </c>
      <c r="B11" s="2">
        <v>0.89</v>
      </c>
      <c r="C11" s="2">
        <v>0.88</v>
      </c>
      <c r="D11" s="2">
        <v>0.86</v>
      </c>
    </row>
    <row r="12" spans="1:4" ht="15.75">
      <c r="A12">
        <v>2013</v>
      </c>
      <c r="B12" s="2">
        <v>0.9</v>
      </c>
      <c r="C12" s="2">
        <v>0.89</v>
      </c>
      <c r="D12" s="2">
        <v>0.86</v>
      </c>
    </row>
    <row r="24" ht="15.75">
      <c r="F24" t="s">
        <v>66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8:H24"/>
  <sheetViews>
    <sheetView workbookViewId="0" topLeftCell="A1">
      <selection activeCell="I40" sqref="I40"/>
    </sheetView>
  </sheetViews>
  <sheetFormatPr defaultColWidth="11.00390625" defaultRowHeight="15.75"/>
  <sheetData>
    <row r="8" spans="2:3" ht="15.75">
      <c r="B8" t="s">
        <v>116</v>
      </c>
      <c r="C8" t="s">
        <v>117</v>
      </c>
    </row>
    <row r="9" spans="1:3" ht="15.75">
      <c r="A9" t="s">
        <v>8</v>
      </c>
      <c r="B9">
        <v>6.3</v>
      </c>
      <c r="C9">
        <v>10.8</v>
      </c>
    </row>
    <row r="10" spans="1:3" ht="15.75">
      <c r="A10" t="s">
        <v>100</v>
      </c>
      <c r="B10">
        <v>9.9</v>
      </c>
      <c r="C10">
        <v>12.8</v>
      </c>
    </row>
    <row r="11" spans="1:3" ht="15.75">
      <c r="A11" t="s">
        <v>101</v>
      </c>
      <c r="B11">
        <v>8</v>
      </c>
      <c r="C11">
        <v>11.8</v>
      </c>
    </row>
    <row r="12" spans="1:3" ht="15.75">
      <c r="A12" t="s">
        <v>34</v>
      </c>
      <c r="B12">
        <v>7.1</v>
      </c>
      <c r="C12">
        <v>6.6</v>
      </c>
    </row>
    <row r="13" spans="1:3" ht="15.75">
      <c r="A13" t="s">
        <v>35</v>
      </c>
      <c r="B13">
        <v>5.5</v>
      </c>
      <c r="C13">
        <v>5.7</v>
      </c>
    </row>
    <row r="14" spans="1:3" ht="15.75">
      <c r="A14" t="s">
        <v>36</v>
      </c>
      <c r="B14">
        <v>3.8</v>
      </c>
      <c r="C14">
        <v>4.2</v>
      </c>
    </row>
    <row r="15" spans="1:3" ht="15.75">
      <c r="A15" t="s">
        <v>37</v>
      </c>
      <c r="B15">
        <v>2.4</v>
      </c>
      <c r="C15">
        <v>3.7</v>
      </c>
    </row>
    <row r="16" spans="1:3" ht="15.75">
      <c r="A16" t="s">
        <v>38</v>
      </c>
      <c r="B16">
        <v>4.1</v>
      </c>
      <c r="C16">
        <v>1.8</v>
      </c>
    </row>
    <row r="24" ht="15.75">
      <c r="H24" t="s">
        <v>118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88"/>
  <sheetViews>
    <sheetView workbookViewId="0" topLeftCell="A1">
      <selection activeCell="K27" sqref="K27"/>
    </sheetView>
  </sheetViews>
  <sheetFormatPr defaultColWidth="11.00390625" defaultRowHeight="15.75"/>
  <sheetData>
    <row r="2" ht="15.75">
      <c r="F2" t="s">
        <v>73</v>
      </c>
    </row>
    <row r="3" ht="15.75">
      <c r="A3" t="s">
        <v>72</v>
      </c>
    </row>
    <row r="4" ht="15.75">
      <c r="B4" t="s">
        <v>74</v>
      </c>
    </row>
    <row r="5" spans="1:2" ht="15.75">
      <c r="A5">
        <v>2010</v>
      </c>
      <c r="B5" s="2">
        <v>0.02</v>
      </c>
    </row>
    <row r="6" spans="1:14" ht="15.75">
      <c r="A6">
        <v>2011</v>
      </c>
      <c r="B6" s="2">
        <v>0.05</v>
      </c>
      <c r="M6" s="11"/>
      <c r="N6" s="12"/>
    </row>
    <row r="7" spans="1:14" ht="15.75">
      <c r="A7">
        <v>2012</v>
      </c>
      <c r="B7" s="2">
        <v>0.2</v>
      </c>
      <c r="M7" s="11"/>
      <c r="N7" s="12"/>
    </row>
    <row r="8" spans="1:14" ht="15.75">
      <c r="A8">
        <v>2013</v>
      </c>
      <c r="B8" s="2">
        <v>0.31</v>
      </c>
      <c r="M8" s="11"/>
      <c r="N8" s="12"/>
    </row>
    <row r="20" ht="15.75">
      <c r="G20" t="s">
        <v>119</v>
      </c>
    </row>
    <row r="27" spans="2:4" ht="15.75">
      <c r="B27" s="2"/>
      <c r="C27" s="2"/>
      <c r="D27" s="2"/>
    </row>
    <row r="28" spans="2:4" ht="15.75">
      <c r="B28" s="2"/>
      <c r="C28" s="2"/>
      <c r="D28" s="2"/>
    </row>
    <row r="29" spans="2:4" ht="15.75">
      <c r="B29" s="2"/>
      <c r="C29" s="2"/>
      <c r="D29" s="2"/>
    </row>
    <row r="30" spans="2:4" ht="15.75">
      <c r="B30" s="2"/>
      <c r="C30" s="2"/>
      <c r="D30" s="2"/>
    </row>
    <row r="31" spans="2:4" ht="15.75">
      <c r="B31" s="2"/>
      <c r="C31" s="2"/>
      <c r="D31" s="2"/>
    </row>
    <row r="32" spans="2:4" ht="15.75">
      <c r="B32" s="2"/>
      <c r="C32" s="2"/>
      <c r="D32" s="2"/>
    </row>
    <row r="33" spans="2:4" ht="15.75">
      <c r="B33" s="2"/>
      <c r="C33" s="2"/>
      <c r="D33" s="2"/>
    </row>
    <row r="34" spans="2:4" ht="15.75">
      <c r="B34" s="2"/>
      <c r="C34" s="2"/>
      <c r="D34" s="2"/>
    </row>
    <row r="49" spans="2:18" ht="15.75">
      <c r="B49" s="2"/>
      <c r="C49" s="2"/>
      <c r="D49" s="2"/>
      <c r="Q49" s="2"/>
      <c r="R49" s="2"/>
    </row>
    <row r="50" spans="2:18" ht="15.75">
      <c r="B50" s="2"/>
      <c r="C50" s="2"/>
      <c r="D50" s="2"/>
      <c r="Q50" s="2"/>
      <c r="R50" s="2"/>
    </row>
    <row r="51" spans="2:18" ht="15.75">
      <c r="B51" s="2"/>
      <c r="C51" s="2"/>
      <c r="D51" s="2"/>
      <c r="Q51" s="2"/>
      <c r="R51" s="2"/>
    </row>
    <row r="52" spans="2:18" ht="15.75">
      <c r="B52" s="2"/>
      <c r="C52" s="2"/>
      <c r="D52" s="2"/>
      <c r="Q52" s="2"/>
      <c r="R52" s="2"/>
    </row>
    <row r="53" spans="2:18" ht="15.75">
      <c r="B53" s="2"/>
      <c r="C53" s="2"/>
      <c r="D53" s="2"/>
      <c r="Q53" s="2"/>
      <c r="R53" s="2"/>
    </row>
    <row r="54" spans="2:18" ht="15.75">
      <c r="B54" s="2"/>
      <c r="C54" s="2"/>
      <c r="D54" s="2"/>
      <c r="Q54" s="2"/>
      <c r="R54" s="2"/>
    </row>
    <row r="55" spans="2:18" ht="15.75">
      <c r="B55" s="2"/>
      <c r="C55" s="2"/>
      <c r="D55" s="2"/>
      <c r="Q55" s="2"/>
      <c r="R55" s="2"/>
    </row>
    <row r="56" spans="2:18" ht="15.75">
      <c r="B56" s="2"/>
      <c r="C56" s="2"/>
      <c r="D56" s="2"/>
      <c r="Q56" s="2"/>
      <c r="R56" s="2"/>
    </row>
    <row r="57" spans="2:18" ht="15.75">
      <c r="B57" s="2"/>
      <c r="C57" s="2"/>
      <c r="D57" s="2"/>
      <c r="Q57" s="2"/>
      <c r="R57" s="2"/>
    </row>
    <row r="75" ht="15.75">
      <c r="C75" s="2"/>
    </row>
    <row r="76" ht="15.75">
      <c r="C76" s="2"/>
    </row>
    <row r="77" spans="2:3" ht="15.75">
      <c r="B77" s="2"/>
      <c r="C77" s="2"/>
    </row>
    <row r="78" spans="2:3" ht="15.75">
      <c r="B78" s="2"/>
      <c r="C78" s="2"/>
    </row>
    <row r="79" spans="2:3" ht="15.75">
      <c r="B79" s="2"/>
      <c r="C79" s="2"/>
    </row>
    <row r="80" spans="2:3" ht="15.75">
      <c r="B80" s="2"/>
      <c r="C80" s="2"/>
    </row>
    <row r="81" spans="2:3" ht="15.75">
      <c r="B81" s="2"/>
      <c r="C81" s="2"/>
    </row>
    <row r="82" spans="2:3" ht="15.75">
      <c r="B82" s="2"/>
      <c r="C82" s="2"/>
    </row>
    <row r="83" spans="2:3" ht="15.75">
      <c r="B83" s="2"/>
      <c r="C83" s="2"/>
    </row>
    <row r="84" spans="2:3" ht="15.75">
      <c r="B84" s="2"/>
      <c r="C84" s="2"/>
    </row>
    <row r="85" spans="2:3" ht="15.75">
      <c r="B85" s="2"/>
      <c r="C85" s="2"/>
    </row>
    <row r="86" spans="2:3" ht="15.75">
      <c r="B86" s="2"/>
      <c r="C86" s="2"/>
    </row>
    <row r="87" spans="2:3" ht="15.75">
      <c r="B87" s="2"/>
      <c r="C87" s="2"/>
    </row>
    <row r="88" spans="2:3" ht="15.75">
      <c r="B88" s="2"/>
      <c r="C88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39"/>
  <sheetViews>
    <sheetView workbookViewId="0" topLeftCell="A1">
      <selection activeCell="K27" sqref="K27"/>
    </sheetView>
  </sheetViews>
  <sheetFormatPr defaultColWidth="11.00390625" defaultRowHeight="15.75"/>
  <sheetData>
    <row r="2" spans="3:4" ht="15.75">
      <c r="C2" t="s">
        <v>120</v>
      </c>
      <c r="D2" t="s">
        <v>121</v>
      </c>
    </row>
    <row r="3" spans="2:4" ht="15.75">
      <c r="B3" t="s">
        <v>122</v>
      </c>
      <c r="C3" s="2">
        <v>0.57</v>
      </c>
      <c r="D3" s="2">
        <v>0.3</v>
      </c>
    </row>
    <row r="4" spans="2:4" ht="15.75">
      <c r="B4" t="s">
        <v>8</v>
      </c>
      <c r="C4" s="2">
        <v>0.43</v>
      </c>
      <c r="D4" s="2">
        <v>0.18</v>
      </c>
    </row>
    <row r="5" spans="2:4" ht="15.75">
      <c r="B5" t="s">
        <v>45</v>
      </c>
      <c r="C5" s="2">
        <v>0.28</v>
      </c>
      <c r="D5" s="2">
        <v>0.06</v>
      </c>
    </row>
    <row r="6" spans="2:4" ht="15.75">
      <c r="B6" t="s">
        <v>34</v>
      </c>
      <c r="C6" s="2">
        <v>0.3</v>
      </c>
      <c r="D6" s="2">
        <v>0.15</v>
      </c>
    </row>
    <row r="7" spans="2:4" ht="15.75">
      <c r="B7" t="s">
        <v>35</v>
      </c>
      <c r="C7" s="2">
        <v>0.3</v>
      </c>
      <c r="D7" s="2">
        <v>0.14</v>
      </c>
    </row>
    <row r="8" spans="2:4" ht="15.75">
      <c r="B8" t="s">
        <v>36</v>
      </c>
      <c r="C8" s="2">
        <v>0.21</v>
      </c>
      <c r="D8" s="2">
        <v>0.1</v>
      </c>
    </row>
    <row r="9" spans="2:4" ht="15.75">
      <c r="B9" t="s">
        <v>37</v>
      </c>
      <c r="C9" s="2">
        <v>0.14</v>
      </c>
      <c r="D9" s="2">
        <v>0.07</v>
      </c>
    </row>
    <row r="10" spans="2:4" ht="15.75">
      <c r="B10" t="s">
        <v>38</v>
      </c>
      <c r="C10" s="2">
        <v>0.06</v>
      </c>
      <c r="D10" s="2">
        <v>0.02</v>
      </c>
    </row>
    <row r="11" spans="2:4" ht="15.75">
      <c r="B11" t="s">
        <v>91</v>
      </c>
      <c r="C11" s="2">
        <v>0.03</v>
      </c>
      <c r="D11" s="2">
        <v>0.02</v>
      </c>
    </row>
    <row r="39" ht="15.75">
      <c r="D39" t="s">
        <v>123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F33"/>
  <sheetViews>
    <sheetView workbookViewId="0" topLeftCell="A1">
      <selection activeCell="H39" sqref="H39"/>
    </sheetView>
  </sheetViews>
  <sheetFormatPr defaultColWidth="11.00390625" defaultRowHeight="15.75"/>
  <sheetData>
    <row r="3" spans="2:5" ht="15.75">
      <c r="B3" t="s">
        <v>22</v>
      </c>
      <c r="C3" t="s">
        <v>321</v>
      </c>
      <c r="D3" t="s">
        <v>113</v>
      </c>
      <c r="E3" t="s">
        <v>74</v>
      </c>
    </row>
    <row r="4" spans="1:6" ht="15.75">
      <c r="A4" t="s">
        <v>603</v>
      </c>
      <c r="B4" s="2">
        <v>0.02</v>
      </c>
      <c r="C4" s="2">
        <v>0.02</v>
      </c>
      <c r="D4" s="2">
        <v>0.07</v>
      </c>
      <c r="E4" s="2">
        <v>0.02</v>
      </c>
      <c r="F4" s="32"/>
    </row>
    <row r="5" spans="1:6" ht="15.75">
      <c r="A5" t="s">
        <v>604</v>
      </c>
      <c r="B5" s="2">
        <v>0.1</v>
      </c>
      <c r="C5" s="2">
        <v>0.05</v>
      </c>
      <c r="D5" s="2">
        <v>0.12</v>
      </c>
      <c r="E5" s="2">
        <v>0.05</v>
      </c>
      <c r="F5" s="32"/>
    </row>
    <row r="6" spans="1:6" ht="15.75">
      <c r="A6" t="s">
        <v>605</v>
      </c>
      <c r="B6" s="2">
        <v>0.2</v>
      </c>
      <c r="C6" s="2">
        <v>0.1</v>
      </c>
      <c r="D6" s="2">
        <v>0.16</v>
      </c>
      <c r="E6" s="2">
        <v>0.2</v>
      </c>
      <c r="F6" s="32"/>
    </row>
    <row r="7" spans="1:6" ht="15.75">
      <c r="A7" t="s">
        <v>124</v>
      </c>
      <c r="B7" s="2">
        <v>0.32</v>
      </c>
      <c r="C7" s="2">
        <v>0.15</v>
      </c>
      <c r="D7" s="2">
        <v>0.18</v>
      </c>
      <c r="E7" s="2">
        <v>0.31</v>
      </c>
      <c r="F7" s="32"/>
    </row>
    <row r="8" spans="1:6" ht="15.75">
      <c r="A8" t="s">
        <v>125</v>
      </c>
      <c r="B8" s="2">
        <v>0.5</v>
      </c>
      <c r="C8" s="2">
        <v>0.3</v>
      </c>
      <c r="D8" s="2">
        <v>0.19</v>
      </c>
      <c r="F8" s="32"/>
    </row>
    <row r="9" spans="1:6" ht="15.75">
      <c r="A9" t="s">
        <v>126</v>
      </c>
      <c r="B9" s="2">
        <v>0.65</v>
      </c>
      <c r="C9" s="2">
        <v>0.51</v>
      </c>
      <c r="D9" s="2">
        <v>0.22</v>
      </c>
      <c r="F9" s="32"/>
    </row>
    <row r="10" spans="1:6" ht="15.75">
      <c r="A10" t="s">
        <v>127</v>
      </c>
      <c r="B10" s="2">
        <v>0.75</v>
      </c>
      <c r="C10" s="2">
        <v>0.53</v>
      </c>
      <c r="D10" s="2">
        <v>0.36</v>
      </c>
      <c r="F10" s="32"/>
    </row>
    <row r="11" spans="1:6" ht="15.75">
      <c r="A11" t="s">
        <v>128</v>
      </c>
      <c r="B11" s="2">
        <v>0.8</v>
      </c>
      <c r="C11" s="2">
        <v>0.56</v>
      </c>
      <c r="D11" s="2">
        <v>0.54</v>
      </c>
      <c r="F11" s="32"/>
    </row>
    <row r="12" spans="1:6" ht="15.75">
      <c r="A12" t="s">
        <v>129</v>
      </c>
      <c r="B12" s="2">
        <v>0.85</v>
      </c>
      <c r="C12" s="2">
        <v>0.65</v>
      </c>
      <c r="D12" s="2">
        <v>0.65</v>
      </c>
      <c r="F12" s="32"/>
    </row>
    <row r="13" spans="1:6" ht="15.75">
      <c r="A13" t="s">
        <v>130</v>
      </c>
      <c r="B13" s="2">
        <v>0.88</v>
      </c>
      <c r="C13" s="2">
        <v>0.68</v>
      </c>
      <c r="F13" s="32"/>
    </row>
    <row r="14" spans="1:6" ht="15.75">
      <c r="A14" t="s">
        <v>606</v>
      </c>
      <c r="B14" s="2">
        <v>0.9</v>
      </c>
      <c r="C14" s="2">
        <v>0.72</v>
      </c>
      <c r="F14" s="32"/>
    </row>
    <row r="15" spans="1:6" ht="15.75">
      <c r="A15" t="s">
        <v>607</v>
      </c>
      <c r="C15" s="2">
        <v>0.75</v>
      </c>
      <c r="F15" s="32"/>
    </row>
    <row r="16" spans="1:6" ht="15.75">
      <c r="A16" t="s">
        <v>608</v>
      </c>
      <c r="C16" s="2">
        <v>0.78</v>
      </c>
      <c r="F16" s="32"/>
    </row>
    <row r="17" spans="1:6" ht="15.75">
      <c r="A17" t="s">
        <v>609</v>
      </c>
      <c r="C17" s="2">
        <v>0.81</v>
      </c>
      <c r="F17" s="32"/>
    </row>
    <row r="18" spans="1:6" ht="15.75">
      <c r="A18" t="s">
        <v>610</v>
      </c>
      <c r="C18" s="2">
        <v>0.83</v>
      </c>
      <c r="F18" s="32"/>
    </row>
    <row r="19" spans="1:6" ht="15.75">
      <c r="A19" t="s">
        <v>611</v>
      </c>
      <c r="C19" s="2">
        <v>0.85</v>
      </c>
      <c r="F19" s="32"/>
    </row>
    <row r="20" ht="15.75">
      <c r="C20" s="2"/>
    </row>
    <row r="21" ht="15.75">
      <c r="C21" s="2"/>
    </row>
    <row r="22" ht="15.75">
      <c r="C22" s="2"/>
    </row>
    <row r="28" ht="15.75">
      <c r="B28" t="s">
        <v>612</v>
      </c>
    </row>
    <row r="29" ht="15.75">
      <c r="B29" t="s">
        <v>618</v>
      </c>
    </row>
    <row r="30" ht="15.75">
      <c r="B30" t="s">
        <v>613</v>
      </c>
    </row>
    <row r="31" ht="15.75">
      <c r="B31" t="s">
        <v>614</v>
      </c>
    </row>
    <row r="32" ht="15.75">
      <c r="B32" t="s">
        <v>615</v>
      </c>
    </row>
    <row r="33" ht="15.75">
      <c r="B33" t="s">
        <v>616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71"/>
  <sheetViews>
    <sheetView workbookViewId="0" topLeftCell="A39">
      <selection activeCell="J68" sqref="J68"/>
    </sheetView>
  </sheetViews>
  <sheetFormatPr defaultColWidth="11.00390625" defaultRowHeight="15.75"/>
  <cols>
    <col min="2" max="2" width="38.375" style="0" customWidth="1"/>
    <col min="6" max="6" width="21.50390625" style="0" customWidth="1"/>
    <col min="11" max="11" width="25.625" style="0" customWidth="1"/>
  </cols>
  <sheetData>
    <row r="2" spans="2:13" s="14" customFormat="1" ht="15.75">
      <c r="B2" s="14" t="s">
        <v>131</v>
      </c>
      <c r="C2" s="14" t="s">
        <v>120</v>
      </c>
      <c r="D2" s="14" t="s">
        <v>121</v>
      </c>
      <c r="F2" s="14" t="s">
        <v>132</v>
      </c>
      <c r="G2" s="14" t="s">
        <v>120</v>
      </c>
      <c r="H2" s="14" t="s">
        <v>121</v>
      </c>
      <c r="K2" s="14" t="s">
        <v>133</v>
      </c>
      <c r="L2" s="14" t="s">
        <v>120</v>
      </c>
      <c r="M2" s="14" t="s">
        <v>121</v>
      </c>
    </row>
    <row r="3" spans="2:13" ht="15.75">
      <c r="B3" t="s">
        <v>134</v>
      </c>
      <c r="C3" s="12">
        <v>0.84</v>
      </c>
      <c r="D3" s="12">
        <v>0</v>
      </c>
      <c r="F3" t="s">
        <v>135</v>
      </c>
      <c r="G3" s="12">
        <v>0.11</v>
      </c>
      <c r="H3" s="12">
        <v>0.01</v>
      </c>
      <c r="K3" t="s">
        <v>136</v>
      </c>
      <c r="L3" s="12">
        <v>0.8</v>
      </c>
      <c r="M3" s="12">
        <v>0.01</v>
      </c>
    </row>
    <row r="4" spans="2:13" ht="15.75">
      <c r="B4" t="s">
        <v>137</v>
      </c>
      <c r="C4" s="12">
        <v>0.71</v>
      </c>
      <c r="D4" s="12">
        <v>0</v>
      </c>
      <c r="F4" t="s">
        <v>138</v>
      </c>
      <c r="G4" s="12">
        <v>0.64</v>
      </c>
      <c r="H4" s="12">
        <v>0.04</v>
      </c>
      <c r="K4" t="s">
        <v>139</v>
      </c>
      <c r="L4" s="12">
        <v>0.86</v>
      </c>
      <c r="M4" s="12">
        <v>0.04</v>
      </c>
    </row>
    <row r="5" spans="2:13" ht="15.75">
      <c r="B5" t="s">
        <v>140</v>
      </c>
      <c r="C5" s="12">
        <v>0.79</v>
      </c>
      <c r="D5" s="12">
        <v>0.01</v>
      </c>
      <c r="F5" t="s">
        <v>141</v>
      </c>
      <c r="G5" s="12">
        <v>0.45</v>
      </c>
      <c r="H5" s="12">
        <v>0.06</v>
      </c>
      <c r="K5" t="s">
        <v>142</v>
      </c>
      <c r="L5" s="12">
        <v>0.69</v>
      </c>
      <c r="M5" s="12">
        <v>0.04</v>
      </c>
    </row>
    <row r="6" spans="2:13" ht="15.75">
      <c r="B6" t="s">
        <v>143</v>
      </c>
      <c r="C6" s="12">
        <v>0.07</v>
      </c>
      <c r="D6" s="12">
        <v>0.01</v>
      </c>
      <c r="F6" t="s">
        <v>144</v>
      </c>
      <c r="G6" s="12">
        <v>0.59</v>
      </c>
      <c r="H6" s="12">
        <v>0.24</v>
      </c>
      <c r="K6" t="s">
        <v>145</v>
      </c>
      <c r="L6" s="12">
        <v>0.74</v>
      </c>
      <c r="M6" s="12">
        <v>0.08</v>
      </c>
    </row>
    <row r="7" spans="2:13" ht="15.75">
      <c r="B7" t="s">
        <v>146</v>
      </c>
      <c r="C7" s="12">
        <v>0.24</v>
      </c>
      <c r="D7" s="12">
        <v>0.02</v>
      </c>
      <c r="F7" t="s">
        <v>147</v>
      </c>
      <c r="G7" s="12">
        <v>0.62</v>
      </c>
      <c r="H7" s="12">
        <v>0.29</v>
      </c>
      <c r="K7" t="s">
        <v>148</v>
      </c>
      <c r="L7" s="12">
        <v>0.35</v>
      </c>
      <c r="M7" s="12">
        <v>0.08</v>
      </c>
    </row>
    <row r="8" spans="2:13" ht="15.75">
      <c r="B8" s="11" t="s">
        <v>149</v>
      </c>
      <c r="C8" s="12">
        <v>0.3</v>
      </c>
      <c r="D8" s="12">
        <v>0.03</v>
      </c>
      <c r="K8" t="s">
        <v>150</v>
      </c>
      <c r="L8" s="12">
        <v>0.83</v>
      </c>
      <c r="M8" s="12">
        <v>0.1</v>
      </c>
    </row>
    <row r="9" spans="2:13" ht="15.75">
      <c r="B9" t="s">
        <v>151</v>
      </c>
      <c r="C9" s="12">
        <v>0.65</v>
      </c>
      <c r="D9" s="12">
        <v>0.04</v>
      </c>
      <c r="K9" t="s">
        <v>152</v>
      </c>
      <c r="L9" s="12">
        <v>0.84</v>
      </c>
      <c r="M9" s="12">
        <v>0.18</v>
      </c>
    </row>
    <row r="10" spans="2:13" ht="15.75">
      <c r="B10" t="s">
        <v>153</v>
      </c>
      <c r="C10" s="12">
        <v>0.46</v>
      </c>
      <c r="D10" s="12">
        <v>0.04</v>
      </c>
      <c r="K10" t="s">
        <v>154</v>
      </c>
      <c r="L10" s="12">
        <v>0.945</v>
      </c>
      <c r="M10" s="12">
        <v>0.22</v>
      </c>
    </row>
    <row r="11" spans="2:13" ht="15.75">
      <c r="B11" t="s">
        <v>155</v>
      </c>
      <c r="C11" s="12">
        <v>0.84</v>
      </c>
      <c r="D11" s="12">
        <v>0.06</v>
      </c>
      <c r="K11" t="s">
        <v>156</v>
      </c>
      <c r="L11" s="12">
        <v>0.91</v>
      </c>
      <c r="M11" s="12">
        <v>0.24</v>
      </c>
    </row>
    <row r="12" spans="2:13" ht="15.75">
      <c r="B12" t="s">
        <v>157</v>
      </c>
      <c r="C12" s="12">
        <v>0.46</v>
      </c>
      <c r="D12" s="12">
        <v>0.07</v>
      </c>
      <c r="K12" t="s">
        <v>158</v>
      </c>
      <c r="L12" s="12">
        <v>0.89</v>
      </c>
      <c r="M12" s="12">
        <v>0.42</v>
      </c>
    </row>
    <row r="13" spans="2:4" ht="15.75">
      <c r="B13" t="s">
        <v>159</v>
      </c>
      <c r="C13" s="12">
        <v>0.41</v>
      </c>
      <c r="D13" s="12">
        <v>0.09</v>
      </c>
    </row>
    <row r="14" spans="2:4" ht="15.75">
      <c r="B14" t="s">
        <v>160</v>
      </c>
      <c r="C14" s="12">
        <v>0.41</v>
      </c>
      <c r="D14" s="12">
        <v>0.09</v>
      </c>
    </row>
    <row r="15" spans="2:4" ht="15.75">
      <c r="B15" s="11" t="s">
        <v>161</v>
      </c>
      <c r="C15" s="12">
        <v>0.52</v>
      </c>
      <c r="D15" s="12">
        <v>0.09</v>
      </c>
    </row>
    <row r="16" spans="2:4" ht="15.75">
      <c r="B16" t="s">
        <v>162</v>
      </c>
      <c r="C16" s="12">
        <v>0.46</v>
      </c>
      <c r="D16" s="12">
        <v>0.17</v>
      </c>
    </row>
    <row r="17" spans="2:4" ht="15.75">
      <c r="B17" t="s">
        <v>163</v>
      </c>
      <c r="C17" s="12">
        <v>0.62</v>
      </c>
      <c r="D17" s="12">
        <v>0.26</v>
      </c>
    </row>
    <row r="18" spans="2:4" ht="15.75">
      <c r="B18" t="s">
        <v>164</v>
      </c>
      <c r="C18" s="12">
        <v>0.55</v>
      </c>
      <c r="D18" s="12">
        <v>0.26</v>
      </c>
    </row>
    <row r="19" spans="2:4" ht="15.75">
      <c r="B19" s="11" t="s">
        <v>165</v>
      </c>
      <c r="C19" s="12">
        <v>0.92</v>
      </c>
      <c r="D19" s="12">
        <v>0.42</v>
      </c>
    </row>
    <row r="20" spans="2:4" ht="15.75">
      <c r="B20" t="s">
        <v>166</v>
      </c>
      <c r="C20" s="12">
        <v>0.69</v>
      </c>
      <c r="D20" s="12">
        <v>0.44</v>
      </c>
    </row>
    <row r="21" spans="2:11" ht="15.75">
      <c r="B21" t="s">
        <v>167</v>
      </c>
      <c r="C21" s="12">
        <v>0.96</v>
      </c>
      <c r="D21" s="12">
        <v>0.73</v>
      </c>
      <c r="K21" s="14" t="s">
        <v>133</v>
      </c>
    </row>
    <row r="22" ht="15.75">
      <c r="G22" s="14" t="s">
        <v>132</v>
      </c>
    </row>
    <row r="23" ht="15.75">
      <c r="B23" s="14" t="s">
        <v>131</v>
      </c>
    </row>
    <row r="39" ht="15.75">
      <c r="H39" t="s">
        <v>168</v>
      </c>
    </row>
    <row r="46" ht="15.75">
      <c r="F46" t="s">
        <v>619</v>
      </c>
    </row>
    <row r="53" ht="15.75">
      <c r="K53" t="s">
        <v>169</v>
      </c>
    </row>
    <row r="71" ht="15.75">
      <c r="C71" t="s">
        <v>170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5">
      <selection activeCell="K58" sqref="K58"/>
    </sheetView>
  </sheetViews>
  <sheetFormatPr defaultColWidth="11.00390625" defaultRowHeight="15.75"/>
  <cols>
    <col min="1" max="1" width="16.875" style="0" customWidth="1"/>
  </cols>
  <sheetData>
    <row r="1" ht="15.75">
      <c r="A1" t="s">
        <v>44</v>
      </c>
    </row>
    <row r="2" spans="2:3" ht="15.75">
      <c r="B2" t="s">
        <v>3</v>
      </c>
      <c r="C2" t="s">
        <v>84</v>
      </c>
    </row>
    <row r="3" spans="1:3" ht="15.75">
      <c r="A3" t="s">
        <v>171</v>
      </c>
      <c r="B3" s="2">
        <v>0.88</v>
      </c>
      <c r="C3" s="2">
        <v>0.71</v>
      </c>
    </row>
    <row r="4" spans="1:3" ht="15.75">
      <c r="A4" t="s">
        <v>172</v>
      </c>
      <c r="B4" s="2">
        <v>0.84</v>
      </c>
      <c r="C4" s="2">
        <v>0.67</v>
      </c>
    </row>
    <row r="5" spans="1:3" ht="15.75">
      <c r="A5" t="s">
        <v>173</v>
      </c>
      <c r="B5" s="2">
        <v>0.87</v>
      </c>
      <c r="C5" s="2">
        <v>0.45</v>
      </c>
    </row>
    <row r="6" spans="1:3" ht="15.75">
      <c r="A6" t="s">
        <v>174</v>
      </c>
      <c r="B6" s="2">
        <v>0.7</v>
      </c>
      <c r="C6" s="2">
        <v>0.38</v>
      </c>
    </row>
    <row r="7" spans="1:3" ht="15.75">
      <c r="A7" t="s">
        <v>175</v>
      </c>
      <c r="B7" s="2">
        <v>0.92</v>
      </c>
      <c r="C7" s="2">
        <v>0.34</v>
      </c>
    </row>
    <row r="8" spans="1:3" ht="15.75">
      <c r="A8" t="s">
        <v>164</v>
      </c>
      <c r="B8" s="2">
        <v>0.66</v>
      </c>
      <c r="C8" s="2">
        <v>0.31</v>
      </c>
    </row>
    <row r="9" spans="1:3" ht="15.75">
      <c r="A9" t="s">
        <v>176</v>
      </c>
      <c r="B9" s="2">
        <v>0.75</v>
      </c>
      <c r="C9" s="2">
        <v>0.26</v>
      </c>
    </row>
    <row r="10" spans="1:3" ht="15.75">
      <c r="A10" t="s">
        <v>177</v>
      </c>
      <c r="B10" s="2">
        <v>0.79</v>
      </c>
      <c r="C10" s="2">
        <v>0.21</v>
      </c>
    </row>
    <row r="11" spans="1:3" ht="15.75">
      <c r="A11" t="s">
        <v>151</v>
      </c>
      <c r="B11" s="2">
        <v>0.69</v>
      </c>
      <c r="C11" s="2">
        <v>0.06</v>
      </c>
    </row>
    <row r="34" ht="15.75">
      <c r="G34" t="s">
        <v>178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K58" sqref="K58"/>
    </sheetView>
  </sheetViews>
  <sheetFormatPr defaultColWidth="11.00390625" defaultRowHeight="15.75"/>
  <cols>
    <col min="2" max="2" width="47.125" style="0" customWidth="1"/>
  </cols>
  <sheetData>
    <row r="1" ht="15.75">
      <c r="A1" t="s">
        <v>179</v>
      </c>
    </row>
    <row r="3" spans="3:7" ht="15.75">
      <c r="C3" t="s">
        <v>8</v>
      </c>
      <c r="D3" t="s">
        <v>45</v>
      </c>
      <c r="E3" t="s">
        <v>180</v>
      </c>
      <c r="F3" t="s">
        <v>181</v>
      </c>
      <c r="G3" t="s">
        <v>182</v>
      </c>
    </row>
    <row r="4" spans="2:7" ht="15.75">
      <c r="B4" t="s">
        <v>183</v>
      </c>
      <c r="C4" s="2">
        <v>0.74</v>
      </c>
      <c r="D4" s="2">
        <v>0.82</v>
      </c>
      <c r="E4" s="2">
        <v>0.62</v>
      </c>
      <c r="F4" s="2">
        <v>0.36</v>
      </c>
      <c r="G4" s="2">
        <v>0.15</v>
      </c>
    </row>
    <row r="5" spans="2:7" ht="15.75">
      <c r="B5" t="s">
        <v>184</v>
      </c>
      <c r="C5" s="2">
        <v>0.64</v>
      </c>
      <c r="D5" s="2">
        <v>0.77</v>
      </c>
      <c r="E5" s="2">
        <v>0.58</v>
      </c>
      <c r="F5" s="2">
        <v>0.3</v>
      </c>
      <c r="G5" s="2">
        <v>0.09</v>
      </c>
    </row>
    <row r="6" spans="2:7" ht="15.75">
      <c r="B6" t="s">
        <v>185</v>
      </c>
      <c r="C6" s="2">
        <v>0.38</v>
      </c>
      <c r="D6" s="2">
        <v>0.51</v>
      </c>
      <c r="E6" s="2">
        <v>0.4</v>
      </c>
      <c r="F6" s="2">
        <v>0.22</v>
      </c>
      <c r="G6" s="2">
        <v>0.06</v>
      </c>
    </row>
    <row r="29" ht="15.75">
      <c r="J29" t="s">
        <v>169</v>
      </c>
    </row>
    <row r="43" ht="15.75">
      <c r="H43" t="s">
        <v>186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D1">
      <selection activeCell="K58" sqref="K58"/>
    </sheetView>
  </sheetViews>
  <sheetFormatPr defaultColWidth="11.00390625" defaultRowHeight="15.75"/>
  <sheetData>
    <row r="2" ht="15.75">
      <c r="A2" t="s">
        <v>120</v>
      </c>
    </row>
    <row r="3" spans="2:9" ht="15.75">
      <c r="B3" t="s">
        <v>8</v>
      </c>
      <c r="C3" t="s">
        <v>45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91</v>
      </c>
    </row>
    <row r="4" spans="1:9" ht="15.75">
      <c r="A4" t="s">
        <v>187</v>
      </c>
      <c r="B4" s="2">
        <v>0.86</v>
      </c>
      <c r="C4" s="2">
        <v>0.92</v>
      </c>
      <c r="D4" s="2">
        <v>0.81</v>
      </c>
      <c r="E4" s="2">
        <v>0.72</v>
      </c>
      <c r="F4" s="2">
        <v>0.61</v>
      </c>
      <c r="G4" s="2">
        <v>0.44</v>
      </c>
      <c r="H4" s="2">
        <v>0.32</v>
      </c>
      <c r="I4" s="2">
        <v>0.27</v>
      </c>
    </row>
    <row r="5" spans="1:9" ht="15.75">
      <c r="A5" t="s">
        <v>188</v>
      </c>
      <c r="B5" s="2">
        <v>0.58</v>
      </c>
      <c r="C5" s="2">
        <v>0.77</v>
      </c>
      <c r="D5" s="2">
        <v>0.89</v>
      </c>
      <c r="E5" s="2">
        <v>0.9</v>
      </c>
      <c r="F5" s="2">
        <v>0.84</v>
      </c>
      <c r="G5" s="2">
        <v>0.79</v>
      </c>
      <c r="H5" s="2">
        <v>0.69</v>
      </c>
      <c r="I5" s="2">
        <v>0.56</v>
      </c>
    </row>
    <row r="6" spans="1:9" ht="15.75">
      <c r="A6" t="s">
        <v>189</v>
      </c>
      <c r="B6" s="2">
        <v>0.87</v>
      </c>
      <c r="C6" s="2">
        <v>0.8448275862068966</v>
      </c>
      <c r="D6" s="2">
        <v>0.8071625344352618</v>
      </c>
      <c r="E6" s="2">
        <v>0.7244094488188977</v>
      </c>
      <c r="F6" s="2">
        <v>0.5365344467640919</v>
      </c>
      <c r="G6" s="2">
        <v>0.35412026726057905</v>
      </c>
      <c r="H6" s="2">
        <v>0.19937694704049844</v>
      </c>
      <c r="I6" s="2">
        <v>0.058823529411764705</v>
      </c>
    </row>
    <row r="7" spans="1:9" ht="15.75">
      <c r="A7" t="s">
        <v>190</v>
      </c>
      <c r="B7" s="2">
        <v>0.98</v>
      </c>
      <c r="C7" s="2">
        <v>0.95</v>
      </c>
      <c r="D7" s="2">
        <v>0.93</v>
      </c>
      <c r="E7" s="2">
        <v>0.91</v>
      </c>
      <c r="F7" s="2">
        <v>0.8</v>
      </c>
      <c r="G7" s="2">
        <v>0.6</v>
      </c>
      <c r="H7" s="2">
        <v>0.35</v>
      </c>
      <c r="I7" s="2">
        <v>0.21</v>
      </c>
    </row>
    <row r="13" spans="2:9" ht="15.75">
      <c r="B13" s="2"/>
      <c r="C13" s="2"/>
      <c r="D13" s="2"/>
      <c r="E13" s="2"/>
      <c r="F13" s="2"/>
      <c r="G13" s="2"/>
      <c r="H13" s="2"/>
      <c r="I13" s="2"/>
    </row>
    <row r="42" spans="12:15" ht="15.75">
      <c r="L42" t="s">
        <v>191</v>
      </c>
      <c r="O42" t="s">
        <v>192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"/>
  <sheetViews>
    <sheetView workbookViewId="0" topLeftCell="A1">
      <selection activeCell="K58" sqref="K58"/>
    </sheetView>
  </sheetViews>
  <sheetFormatPr defaultColWidth="11.00390625" defaultRowHeight="15.75"/>
  <sheetData>
    <row r="2" ht="15.75">
      <c r="B2" s="15" t="s">
        <v>193</v>
      </c>
    </row>
    <row r="3" spans="2:3" ht="15.75">
      <c r="B3" s="15"/>
      <c r="C3" t="s">
        <v>194</v>
      </c>
    </row>
    <row r="4" spans="2:3" ht="15.75">
      <c r="B4" s="15">
        <v>2004</v>
      </c>
      <c r="C4" s="16">
        <v>0.08</v>
      </c>
    </row>
    <row r="5" spans="2:3" ht="15.75">
      <c r="B5" s="15">
        <v>2007</v>
      </c>
      <c r="C5" s="16">
        <v>0.153</v>
      </c>
    </row>
    <row r="6" spans="2:3" ht="15.75">
      <c r="B6" s="15">
        <v>2008</v>
      </c>
      <c r="C6" s="16">
        <v>0.191</v>
      </c>
    </row>
    <row r="7" spans="2:3" ht="15.75">
      <c r="B7" s="15">
        <v>2009</v>
      </c>
      <c r="C7" s="16">
        <v>0.176</v>
      </c>
    </row>
    <row r="8" spans="2:3" ht="15.75">
      <c r="B8" s="15">
        <v>2010</v>
      </c>
      <c r="C8" s="16">
        <v>0.2</v>
      </c>
    </row>
    <row r="9" spans="2:3" ht="15.75">
      <c r="B9" s="15">
        <v>2011</v>
      </c>
      <c r="C9" s="16">
        <v>0.21</v>
      </c>
    </row>
    <row r="10" spans="2:3" ht="15.75">
      <c r="B10" s="15">
        <v>2012</v>
      </c>
      <c r="C10" s="16">
        <v>0.21</v>
      </c>
    </row>
    <row r="11" spans="2:3" ht="15.75">
      <c r="B11" s="17">
        <v>2013</v>
      </c>
      <c r="C11" s="18">
        <v>0.21</v>
      </c>
    </row>
    <row r="23" ht="15.75">
      <c r="G23" t="s">
        <v>195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K58" sqref="K58"/>
    </sheetView>
  </sheetViews>
  <sheetFormatPr defaultColWidth="10.875" defaultRowHeight="15.75"/>
  <cols>
    <col min="1" max="16384" width="10.875" style="15" customWidth="1"/>
  </cols>
  <sheetData>
    <row r="1" ht="15.75">
      <c r="A1" s="15" t="s">
        <v>196</v>
      </c>
    </row>
    <row r="2" ht="15.75">
      <c r="B2" s="15" t="s">
        <v>197</v>
      </c>
    </row>
    <row r="3" ht="15.75">
      <c r="B3" s="15" t="s">
        <v>198</v>
      </c>
    </row>
    <row r="4" spans="1:2" ht="15.75">
      <c r="A4" s="15">
        <v>2000</v>
      </c>
      <c r="B4" s="16">
        <v>0.1</v>
      </c>
    </row>
    <row r="5" spans="1:2" ht="15.75">
      <c r="A5" s="15">
        <v>2001</v>
      </c>
      <c r="B5" s="16">
        <v>0.18</v>
      </c>
    </row>
    <row r="6" spans="1:2" ht="15.75">
      <c r="A6" s="15">
        <v>2002</v>
      </c>
      <c r="B6" s="16">
        <v>0.26</v>
      </c>
    </row>
    <row r="7" spans="1:2" ht="15.75">
      <c r="A7" s="15">
        <v>2003</v>
      </c>
      <c r="B7" s="16">
        <v>0.34</v>
      </c>
    </row>
    <row r="8" spans="1:2" ht="15.75">
      <c r="A8" s="15">
        <v>2004</v>
      </c>
      <c r="B8" s="16">
        <v>0.44</v>
      </c>
    </row>
    <row r="9" spans="1:2" ht="15.75">
      <c r="A9" s="15">
        <v>2005</v>
      </c>
      <c r="B9" s="16">
        <v>0.54</v>
      </c>
    </row>
    <row r="10" spans="1:2" ht="15.75">
      <c r="A10" s="15">
        <v>2006</v>
      </c>
      <c r="B10" s="16">
        <v>0.64</v>
      </c>
    </row>
    <row r="11" spans="1:2" ht="15.75">
      <c r="A11" s="15">
        <v>2007</v>
      </c>
      <c r="B11" s="16">
        <v>0.75</v>
      </c>
    </row>
    <row r="12" spans="1:2" ht="15.75">
      <c r="A12" s="15">
        <v>2008</v>
      </c>
      <c r="B12" s="16">
        <v>0.77</v>
      </c>
    </row>
    <row r="13" spans="1:2" ht="15.75">
      <c r="A13" s="15">
        <v>2009</v>
      </c>
      <c r="B13" s="16">
        <v>0.79</v>
      </c>
    </row>
    <row r="14" spans="1:2" ht="15.75">
      <c r="A14" s="15">
        <v>2010</v>
      </c>
      <c r="B14" s="16">
        <v>0.81</v>
      </c>
    </row>
    <row r="15" spans="1:2" ht="15.75">
      <c r="A15" s="15">
        <v>2011</v>
      </c>
      <c r="B15" s="16">
        <v>0.81</v>
      </c>
    </row>
    <row r="16" spans="1:2" ht="15.75">
      <c r="A16" s="15">
        <v>2012</v>
      </c>
      <c r="B16" s="16">
        <v>0.84</v>
      </c>
    </row>
    <row r="17" spans="1:2" ht="15.75">
      <c r="A17" s="15">
        <v>2013</v>
      </c>
      <c r="B17" s="16">
        <v>0.85</v>
      </c>
    </row>
    <row r="44" ht="15.75">
      <c r="A44" s="15" t="s">
        <v>199</v>
      </c>
    </row>
    <row r="46" ht="15.75">
      <c r="D46" s="15" t="s">
        <v>200</v>
      </c>
    </row>
  </sheetData>
  <printOptions/>
  <pageMargins left="0.75" right="0.75" top="1" bottom="1" header="0.5" footer="0.5"/>
  <pageSetup horizontalDpi="600" verticalDpi="600" orientation="portrait" paperSiz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B34" sqref="B34"/>
    </sheetView>
  </sheetViews>
  <sheetFormatPr defaultColWidth="11.00390625" defaultRowHeight="15.75"/>
  <sheetData>
    <row r="3" ht="15.75">
      <c r="C3" s="2"/>
    </row>
    <row r="4" ht="15.75">
      <c r="C4" s="2"/>
    </row>
    <row r="5" ht="15.75">
      <c r="C5" s="2"/>
    </row>
    <row r="7" spans="2:3" ht="15.75">
      <c r="B7" t="s">
        <v>57</v>
      </c>
      <c r="C7" s="2"/>
    </row>
    <row r="8" spans="2:3" ht="15.75">
      <c r="B8" t="s">
        <v>3</v>
      </c>
      <c r="C8" s="2" t="s">
        <v>4</v>
      </c>
    </row>
    <row r="9" spans="1:3" ht="15.75">
      <c r="A9">
        <v>2003</v>
      </c>
      <c r="B9" s="2">
        <v>0.65</v>
      </c>
      <c r="C9" s="2">
        <v>0.25</v>
      </c>
    </row>
    <row r="10" spans="1:3" ht="15.75">
      <c r="A10">
        <v>2007</v>
      </c>
      <c r="B10" s="2">
        <v>0.78</v>
      </c>
      <c r="C10" s="2">
        <v>0.47</v>
      </c>
    </row>
    <row r="11" spans="1:3" ht="15.75">
      <c r="A11">
        <v>2008</v>
      </c>
      <c r="B11" s="2">
        <v>0.81</v>
      </c>
      <c r="C11" s="2">
        <v>0.58</v>
      </c>
    </row>
    <row r="12" spans="1:3" ht="15.75">
      <c r="A12">
        <v>2009</v>
      </c>
      <c r="B12" s="2">
        <v>0.83</v>
      </c>
      <c r="C12" s="2">
        <v>0.62</v>
      </c>
    </row>
    <row r="13" spans="1:3" ht="15.75">
      <c r="A13">
        <v>2010</v>
      </c>
      <c r="B13" s="2">
        <v>0.85</v>
      </c>
      <c r="C13" s="2">
        <v>0.66</v>
      </c>
    </row>
    <row r="14" spans="1:3" ht="15.75">
      <c r="A14">
        <v>2011</v>
      </c>
      <c r="B14" s="2">
        <v>0.86</v>
      </c>
      <c r="C14" s="2">
        <v>0.69</v>
      </c>
    </row>
    <row r="15" spans="1:3" ht="15.75">
      <c r="A15">
        <v>2012</v>
      </c>
      <c r="B15" s="2">
        <v>0.86</v>
      </c>
      <c r="C15" s="2">
        <v>0.71</v>
      </c>
    </row>
    <row r="16" spans="1:3" ht="15.75">
      <c r="A16">
        <v>2013</v>
      </c>
      <c r="B16" s="2">
        <v>0.86</v>
      </c>
      <c r="C16" s="2">
        <v>0.73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K58" sqref="K58"/>
    </sheetView>
  </sheetViews>
  <sheetFormatPr defaultColWidth="10.875" defaultRowHeight="15.75"/>
  <cols>
    <col min="1" max="16384" width="10.875" style="15" customWidth="1"/>
  </cols>
  <sheetData>
    <row r="1" ht="15.75">
      <c r="B1" s="15" t="s">
        <v>201</v>
      </c>
    </row>
    <row r="2" spans="1:2" ht="15.75">
      <c r="A2" s="15">
        <v>2000</v>
      </c>
      <c r="B2" s="16">
        <v>0.72</v>
      </c>
    </row>
    <row r="3" spans="1:2" ht="15.75">
      <c r="A3" s="15">
        <v>2001</v>
      </c>
      <c r="B3" s="16">
        <v>0.68</v>
      </c>
    </row>
    <row r="4" spans="1:2" ht="15.75">
      <c r="A4" s="15">
        <v>2002</v>
      </c>
      <c r="B4" s="16">
        <v>0.63</v>
      </c>
    </row>
    <row r="5" spans="1:2" ht="15.75">
      <c r="A5" s="15">
        <v>2003</v>
      </c>
      <c r="B5" s="16">
        <v>0.58</v>
      </c>
    </row>
    <row r="6" spans="1:2" ht="15.75">
      <c r="A6" s="15">
        <v>2004</v>
      </c>
      <c r="B6" s="16">
        <v>0.54</v>
      </c>
    </row>
    <row r="7" spans="1:2" ht="15.75">
      <c r="A7" s="15">
        <v>2005</v>
      </c>
      <c r="B7" s="16">
        <v>0.5</v>
      </c>
    </row>
    <row r="8" spans="1:2" ht="15.75">
      <c r="A8" s="15">
        <v>2006</v>
      </c>
      <c r="B8" s="16">
        <v>0.46</v>
      </c>
    </row>
    <row r="9" spans="1:2" ht="15.75">
      <c r="A9" s="15">
        <v>2007</v>
      </c>
      <c r="B9" s="16">
        <v>0.42</v>
      </c>
    </row>
    <row r="10" spans="1:2" ht="15.75">
      <c r="A10" s="15">
        <v>2008</v>
      </c>
      <c r="B10" s="16">
        <v>0.38</v>
      </c>
    </row>
    <row r="11" spans="1:2" ht="15.75">
      <c r="A11" s="15">
        <v>2009</v>
      </c>
      <c r="B11" s="16">
        <v>0.32</v>
      </c>
    </row>
    <row r="12" spans="1:2" ht="15.75">
      <c r="A12" s="15">
        <v>2010</v>
      </c>
      <c r="B12" s="16">
        <v>0.24</v>
      </c>
    </row>
    <row r="13" spans="1:2" ht="15.75">
      <c r="A13" s="15">
        <v>2011</v>
      </c>
      <c r="B13" s="16">
        <v>0.23</v>
      </c>
    </row>
    <row r="14" spans="1:2" ht="15.75">
      <c r="A14" s="15">
        <v>2012</v>
      </c>
      <c r="B14" s="16">
        <v>0.21</v>
      </c>
    </row>
    <row r="15" spans="1:2" ht="15.75">
      <c r="A15" s="15">
        <v>2013</v>
      </c>
      <c r="B15" s="16">
        <v>0.19</v>
      </c>
    </row>
    <row r="49" ht="15.75">
      <c r="B49" s="15" t="s">
        <v>202</v>
      </c>
    </row>
  </sheetData>
  <printOptions/>
  <pageMargins left="0.75" right="0.75" top="1" bottom="1" header="0.5" footer="0.5"/>
  <pageSetup horizontalDpi="600" verticalDpi="600" orientation="portrait" paperSize="1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K58" sqref="K58"/>
    </sheetView>
  </sheetViews>
  <sheetFormatPr defaultColWidth="10.875" defaultRowHeight="15.75"/>
  <cols>
    <col min="1" max="16384" width="10.875" style="15" customWidth="1"/>
  </cols>
  <sheetData>
    <row r="1" spans="1:6" ht="15.75">
      <c r="A1" s="15" t="s">
        <v>203</v>
      </c>
      <c r="B1" s="15">
        <v>2009</v>
      </c>
      <c r="C1" s="15">
        <v>2010</v>
      </c>
      <c r="D1" s="15">
        <v>2011</v>
      </c>
      <c r="E1" s="15">
        <v>2012</v>
      </c>
      <c r="F1" s="15">
        <v>2013</v>
      </c>
    </row>
    <row r="2" spans="2:6" ht="15.75">
      <c r="B2" s="16">
        <v>0.36</v>
      </c>
      <c r="C2" s="16">
        <v>0.46</v>
      </c>
      <c r="D2" s="16">
        <v>0.52</v>
      </c>
      <c r="E2" s="16">
        <v>0.55</v>
      </c>
      <c r="F2" s="16">
        <v>0.55</v>
      </c>
    </row>
    <row r="24" ht="15.75">
      <c r="B24" s="15" t="s">
        <v>204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B25"/>
  <sheetViews>
    <sheetView workbookViewId="0" topLeftCell="A1">
      <selection activeCell="K58" sqref="K58"/>
    </sheetView>
  </sheetViews>
  <sheetFormatPr defaultColWidth="11.00390625" defaultRowHeight="15.75"/>
  <cols>
    <col min="1" max="1" width="24.875" style="0" customWidth="1"/>
  </cols>
  <sheetData>
    <row r="3" ht="15.75">
      <c r="A3" t="s">
        <v>205</v>
      </c>
    </row>
    <row r="5" spans="1:2" ht="15.75">
      <c r="A5" t="s">
        <v>206</v>
      </c>
      <c r="B5" s="2">
        <v>0.36</v>
      </c>
    </row>
    <row r="6" spans="1:2" ht="15.75">
      <c r="A6" t="s">
        <v>207</v>
      </c>
      <c r="B6" s="2">
        <v>0.25</v>
      </c>
    </row>
    <row r="7" spans="1:2" ht="15.75">
      <c r="A7" t="s">
        <v>208</v>
      </c>
      <c r="B7" s="2">
        <v>0.08</v>
      </c>
    </row>
    <row r="25" ht="15.75">
      <c r="A25" t="s">
        <v>209</v>
      </c>
    </row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I41"/>
  <sheetViews>
    <sheetView workbookViewId="0" topLeftCell="A1">
      <selection activeCell="I43" sqref="I43"/>
    </sheetView>
  </sheetViews>
  <sheetFormatPr defaultColWidth="11.00390625" defaultRowHeight="15.75"/>
  <sheetData>
    <row r="3" spans="3:5" ht="15.75">
      <c r="C3" t="s">
        <v>211</v>
      </c>
      <c r="D3" t="s">
        <v>212</v>
      </c>
      <c r="E3" t="s">
        <v>213</v>
      </c>
    </row>
    <row r="4" spans="2:6" ht="15.75">
      <c r="B4" t="s">
        <v>8</v>
      </c>
      <c r="C4" s="2">
        <v>0.18</v>
      </c>
      <c r="D4" s="2">
        <v>0.48</v>
      </c>
      <c r="E4" s="2">
        <v>0.34</v>
      </c>
      <c r="F4" s="2">
        <f>SUM(C4:E4)</f>
        <v>1</v>
      </c>
    </row>
    <row r="5" spans="2:6" ht="15.75">
      <c r="B5" t="s">
        <v>45</v>
      </c>
      <c r="C5" s="2">
        <v>0.15</v>
      </c>
      <c r="D5" s="2">
        <v>0.46</v>
      </c>
      <c r="E5" s="2">
        <v>0.39</v>
      </c>
      <c r="F5" s="2">
        <f aca="true" t="shared" si="0" ref="F5:F12">SUM(C5:E5)</f>
        <v>1</v>
      </c>
    </row>
    <row r="6" spans="2:6" ht="15.75">
      <c r="B6" t="s">
        <v>34</v>
      </c>
      <c r="C6" s="2">
        <v>0.18</v>
      </c>
      <c r="D6" s="2">
        <v>0.53</v>
      </c>
      <c r="E6" s="2">
        <v>0.29</v>
      </c>
      <c r="F6" s="2">
        <f t="shared" si="0"/>
        <v>1</v>
      </c>
    </row>
    <row r="7" spans="2:6" ht="15.75">
      <c r="B7" t="s">
        <v>35</v>
      </c>
      <c r="C7" s="2">
        <v>0.21</v>
      </c>
      <c r="D7" s="2">
        <v>0.57</v>
      </c>
      <c r="E7" s="2">
        <v>0.22</v>
      </c>
      <c r="F7" s="2">
        <f t="shared" si="0"/>
        <v>0.9999999999999999</v>
      </c>
    </row>
    <row r="8" spans="2:6" ht="15.75">
      <c r="B8" t="s">
        <v>36</v>
      </c>
      <c r="C8" s="2">
        <v>0.23</v>
      </c>
      <c r="D8" s="2">
        <v>0.6</v>
      </c>
      <c r="E8" s="2">
        <v>0.18</v>
      </c>
      <c r="F8" s="2">
        <f t="shared" si="0"/>
        <v>1.01</v>
      </c>
    </row>
    <row r="9" spans="2:6" ht="15.75">
      <c r="B9" t="s">
        <v>37</v>
      </c>
      <c r="C9" s="2">
        <v>0.26</v>
      </c>
      <c r="D9" s="2">
        <v>0.59</v>
      </c>
      <c r="E9" s="2">
        <v>0.15</v>
      </c>
      <c r="F9" s="2">
        <f t="shared" si="0"/>
        <v>1</v>
      </c>
    </row>
    <row r="10" spans="2:6" ht="15.75">
      <c r="B10" t="s">
        <v>38</v>
      </c>
      <c r="C10" s="2">
        <v>0.25</v>
      </c>
      <c r="D10" s="2">
        <v>0.63</v>
      </c>
      <c r="E10" s="2">
        <v>0.12</v>
      </c>
      <c r="F10" s="2">
        <f t="shared" si="0"/>
        <v>1</v>
      </c>
    </row>
    <row r="11" spans="2:6" ht="15.75">
      <c r="B11" t="s">
        <v>39</v>
      </c>
      <c r="C11" s="2">
        <v>0.34</v>
      </c>
      <c r="D11" s="2">
        <v>0.55</v>
      </c>
      <c r="E11" s="2">
        <v>0.11</v>
      </c>
      <c r="F11" s="2">
        <f t="shared" si="0"/>
        <v>1.0000000000000002</v>
      </c>
    </row>
    <row r="12" spans="2:6" ht="15.75">
      <c r="B12" t="s">
        <v>102</v>
      </c>
      <c r="C12" s="2">
        <v>0.22</v>
      </c>
      <c r="D12" s="2">
        <v>0.54</v>
      </c>
      <c r="E12" s="2">
        <v>0.24</v>
      </c>
      <c r="F12" s="2">
        <f t="shared" si="0"/>
        <v>1</v>
      </c>
    </row>
    <row r="41" ht="15.75">
      <c r="I41" t="s">
        <v>591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38" sqref="D38"/>
    </sheetView>
  </sheetViews>
  <sheetFormatPr defaultColWidth="11.00390625" defaultRowHeight="15.75"/>
  <cols>
    <col min="2" max="2" width="32.375" style="0" customWidth="1"/>
  </cols>
  <sheetData>
    <row r="1" ht="15.75">
      <c r="A1" t="s">
        <v>217</v>
      </c>
    </row>
    <row r="3" ht="15.75">
      <c r="A3" t="s">
        <v>218</v>
      </c>
    </row>
    <row r="5" spans="3:4" ht="15.75">
      <c r="C5" s="19">
        <v>0.39</v>
      </c>
      <c r="D5" s="20" t="s">
        <v>219</v>
      </c>
    </row>
    <row r="6" spans="3:4" ht="15.75">
      <c r="C6" s="19">
        <v>0.31</v>
      </c>
      <c r="D6" s="20" t="s">
        <v>220</v>
      </c>
    </row>
    <row r="7" spans="3:4" ht="15.75">
      <c r="C7" s="19">
        <v>0.25</v>
      </c>
      <c r="D7" s="20" t="s">
        <v>221</v>
      </c>
    </row>
    <row r="8" spans="3:4" ht="15.75">
      <c r="C8" s="19">
        <v>0.05</v>
      </c>
      <c r="D8" s="20" t="s">
        <v>222</v>
      </c>
    </row>
    <row r="9" spans="3:4" ht="15.75">
      <c r="C9" s="19">
        <v>0.01</v>
      </c>
      <c r="D9" s="20" t="s">
        <v>223</v>
      </c>
    </row>
    <row r="10" spans="3:4" ht="15.75">
      <c r="C10" s="20" t="s">
        <v>224</v>
      </c>
      <c r="D10" s="20" t="s">
        <v>225</v>
      </c>
    </row>
    <row r="12" spans="2:3" ht="15.75">
      <c r="B12" s="20" t="s">
        <v>226</v>
      </c>
      <c r="C12" s="19">
        <v>0.39</v>
      </c>
    </row>
    <row r="13" spans="2:3" ht="15.75">
      <c r="B13" s="20" t="s">
        <v>227</v>
      </c>
      <c r="C13" s="19">
        <v>0.31</v>
      </c>
    </row>
    <row r="14" spans="2:3" ht="15.75">
      <c r="B14" s="20" t="s">
        <v>221</v>
      </c>
      <c r="C14" s="19">
        <v>0.25</v>
      </c>
    </row>
    <row r="15" spans="2:3" ht="15.75">
      <c r="B15" s="20" t="s">
        <v>222</v>
      </c>
      <c r="C15" s="19">
        <v>0.05</v>
      </c>
    </row>
    <row r="16" spans="2:3" ht="15.75">
      <c r="B16" s="20" t="s">
        <v>228</v>
      </c>
      <c r="C16" s="19">
        <v>0.01</v>
      </c>
    </row>
    <row r="17" spans="2:3" ht="15.75">
      <c r="B17" s="20" t="s">
        <v>225</v>
      </c>
      <c r="C17" s="21">
        <v>0.005</v>
      </c>
    </row>
    <row r="32" ht="15.75">
      <c r="F32" t="s">
        <v>229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"/>
  <sheetViews>
    <sheetView workbookViewId="0" topLeftCell="A1">
      <selection activeCell="B3" sqref="B3:E10"/>
    </sheetView>
  </sheetViews>
  <sheetFormatPr defaultColWidth="11.00390625" defaultRowHeight="15.75"/>
  <cols>
    <col min="2" max="2" width="21.00390625" style="0" customWidth="1"/>
  </cols>
  <sheetData>
    <row r="2" ht="15.75">
      <c r="B2" t="s">
        <v>230</v>
      </c>
    </row>
    <row r="16" spans="2:3" ht="15.75">
      <c r="B16" t="s">
        <v>231</v>
      </c>
      <c r="C16">
        <v>2</v>
      </c>
    </row>
    <row r="17" spans="2:3" ht="15.75">
      <c r="B17" t="s">
        <v>232</v>
      </c>
      <c r="C17">
        <v>2</v>
      </c>
    </row>
    <row r="18" spans="2:3" ht="15.75">
      <c r="B18" t="s">
        <v>233</v>
      </c>
      <c r="C18">
        <v>22</v>
      </c>
    </row>
    <row r="19" spans="2:3" ht="15.75">
      <c r="B19" t="s">
        <v>234</v>
      </c>
      <c r="C19">
        <v>13</v>
      </c>
    </row>
    <row r="20" spans="2:3" ht="15.75">
      <c r="B20" t="s">
        <v>235</v>
      </c>
      <c r="C20">
        <v>41</v>
      </c>
    </row>
    <row r="21" spans="2:3" ht="15.75">
      <c r="B21" t="s">
        <v>236</v>
      </c>
      <c r="C21">
        <v>16</v>
      </c>
    </row>
    <row r="22" spans="2:3" ht="15.75">
      <c r="B22" t="s">
        <v>237</v>
      </c>
      <c r="C22">
        <v>4</v>
      </c>
    </row>
    <row r="23" ht="15.75">
      <c r="G23" t="s">
        <v>238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47"/>
  <sheetViews>
    <sheetView workbookViewId="0" topLeftCell="A1">
      <selection activeCell="E3" sqref="E3"/>
    </sheetView>
  </sheetViews>
  <sheetFormatPr defaultColWidth="11.00390625" defaultRowHeight="15.75"/>
  <cols>
    <col min="2" max="2" width="21.00390625" style="0" customWidth="1"/>
  </cols>
  <sheetData>
    <row r="2" ht="15.75">
      <c r="E2" t="s">
        <v>624</v>
      </c>
    </row>
    <row r="3" ht="15.75">
      <c r="B3" t="s">
        <v>239</v>
      </c>
    </row>
    <row r="4" ht="15.75">
      <c r="D4" t="s">
        <v>620</v>
      </c>
    </row>
    <row r="5" ht="15.75">
      <c r="D5" s="33"/>
    </row>
    <row r="6" ht="15.75">
      <c r="D6" s="33"/>
    </row>
    <row r="7" ht="15.75">
      <c r="D7" s="33"/>
    </row>
    <row r="8" ht="15.75">
      <c r="D8" s="33"/>
    </row>
    <row r="9" ht="15.75">
      <c r="D9" s="33"/>
    </row>
    <row r="10" ht="15.75">
      <c r="D10" s="33"/>
    </row>
    <row r="11" ht="15.75">
      <c r="D11" s="33"/>
    </row>
    <row r="12" ht="15.75">
      <c r="D12" s="33"/>
    </row>
    <row r="17" spans="2:3" ht="15.75">
      <c r="B17" t="s">
        <v>231</v>
      </c>
      <c r="C17" s="33">
        <v>0.015873015873015872</v>
      </c>
    </row>
    <row r="18" spans="2:3" ht="15.75">
      <c r="B18" t="s">
        <v>232</v>
      </c>
      <c r="C18" s="33">
        <v>0.03463203463203463</v>
      </c>
    </row>
    <row r="19" spans="2:3" ht="15.75">
      <c r="B19" t="s">
        <v>233</v>
      </c>
      <c r="C19" s="33">
        <v>0.07792207792207792</v>
      </c>
    </row>
    <row r="20" spans="2:3" ht="15.75">
      <c r="B20" t="s">
        <v>234</v>
      </c>
      <c r="C20" s="33">
        <v>0.0836940836940837</v>
      </c>
    </row>
    <row r="21" spans="2:3" ht="15.75">
      <c r="B21" t="s">
        <v>235</v>
      </c>
      <c r="C21" s="33">
        <v>0.5165945165945166</v>
      </c>
    </row>
    <row r="22" spans="2:3" ht="15.75">
      <c r="B22" t="s">
        <v>236</v>
      </c>
      <c r="C22" s="33">
        <v>0.20346320346320346</v>
      </c>
    </row>
    <row r="23" spans="2:3" ht="15.75">
      <c r="B23" t="s">
        <v>237</v>
      </c>
      <c r="C23" s="33">
        <v>0.06782106782106782</v>
      </c>
    </row>
    <row r="24" ht="15.75">
      <c r="H24" t="s">
        <v>240</v>
      </c>
    </row>
    <row r="47" ht="15.75">
      <c r="G47" t="s">
        <v>238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47"/>
  <sheetViews>
    <sheetView workbookViewId="0" topLeftCell="A1">
      <selection activeCell="D5" sqref="D5"/>
    </sheetView>
  </sheetViews>
  <sheetFormatPr defaultColWidth="11.00390625" defaultRowHeight="15.75"/>
  <cols>
    <col min="2" max="2" width="21.00390625" style="0" customWidth="1"/>
  </cols>
  <sheetData>
    <row r="2" ht="15.75">
      <c r="E2" t="s">
        <v>621</v>
      </c>
    </row>
    <row r="3" ht="15.75">
      <c r="B3" t="s">
        <v>239</v>
      </c>
    </row>
    <row r="4" ht="15.75">
      <c r="D4" t="s">
        <v>620</v>
      </c>
    </row>
    <row r="5" ht="15.75">
      <c r="D5" s="33"/>
    </row>
    <row r="6" ht="15.75">
      <c r="D6" s="33"/>
    </row>
    <row r="7" ht="15.75">
      <c r="D7" s="33"/>
    </row>
    <row r="8" ht="15.75">
      <c r="D8" s="33"/>
    </row>
    <row r="9" ht="15.75">
      <c r="D9" s="33"/>
    </row>
    <row r="10" ht="15.75">
      <c r="D10" s="33"/>
    </row>
    <row r="11" ht="15.75">
      <c r="D11" s="33"/>
    </row>
    <row r="12" ht="15.75">
      <c r="D12" s="33"/>
    </row>
    <row r="17" spans="2:3" ht="15.75">
      <c r="B17" t="s">
        <v>231</v>
      </c>
      <c r="C17" s="33">
        <v>0.05</v>
      </c>
    </row>
    <row r="18" ht="15.75">
      <c r="C18" s="33"/>
    </row>
    <row r="19" spans="2:3" ht="15.75">
      <c r="B19" t="s">
        <v>233</v>
      </c>
      <c r="C19" s="33">
        <v>0.31</v>
      </c>
    </row>
    <row r="20" spans="2:3" ht="15.75">
      <c r="B20" t="s">
        <v>234</v>
      </c>
      <c r="C20" s="33">
        <v>0.21</v>
      </c>
    </row>
    <row r="21" spans="2:3" ht="15.75">
      <c r="B21" t="s">
        <v>235</v>
      </c>
      <c r="C21" s="33">
        <v>0.35</v>
      </c>
    </row>
    <row r="22" spans="2:3" ht="15.75">
      <c r="B22" t="s">
        <v>236</v>
      </c>
      <c r="C22" s="33">
        <v>0.05</v>
      </c>
    </row>
    <row r="23" spans="2:3" ht="15.75">
      <c r="B23" t="s">
        <v>237</v>
      </c>
      <c r="C23" s="33">
        <v>0.03</v>
      </c>
    </row>
    <row r="24" ht="15.75">
      <c r="H24" t="s">
        <v>240</v>
      </c>
    </row>
    <row r="47" ht="15.75">
      <c r="G47" t="s">
        <v>238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47"/>
  <sheetViews>
    <sheetView workbookViewId="0" topLeftCell="A1">
      <selection activeCell="H24" sqref="H24"/>
    </sheetView>
  </sheetViews>
  <sheetFormatPr defaultColWidth="11.00390625" defaultRowHeight="15.75"/>
  <cols>
    <col min="2" max="2" width="21.00390625" style="0" customWidth="1"/>
  </cols>
  <sheetData>
    <row r="2" ht="15.75">
      <c r="E2" t="s">
        <v>621</v>
      </c>
    </row>
    <row r="3" ht="15.75">
      <c r="B3" t="s">
        <v>239</v>
      </c>
    </row>
    <row r="4" ht="15.75">
      <c r="D4" t="s">
        <v>620</v>
      </c>
    </row>
    <row r="5" ht="15.75">
      <c r="D5" s="33"/>
    </row>
    <row r="6" ht="15.75">
      <c r="D6" s="33"/>
    </row>
    <row r="7" ht="15.75">
      <c r="D7" s="33"/>
    </row>
    <row r="8" ht="15.75">
      <c r="D8" s="33"/>
    </row>
    <row r="9" ht="15.75">
      <c r="D9" s="33"/>
    </row>
    <row r="10" ht="15.75">
      <c r="D10" s="33"/>
    </row>
    <row r="11" ht="15.75">
      <c r="D11" s="33"/>
    </row>
    <row r="12" ht="15.75">
      <c r="D12" s="33"/>
    </row>
    <row r="17" spans="2:3" ht="15.75">
      <c r="B17" t="s">
        <v>231</v>
      </c>
      <c r="C17" s="33">
        <v>0.04</v>
      </c>
    </row>
    <row r="18" ht="15.75">
      <c r="C18" s="33"/>
    </row>
    <row r="19" spans="2:3" ht="15.75">
      <c r="B19" t="s">
        <v>233</v>
      </c>
      <c r="C19" s="33">
        <v>0.18</v>
      </c>
    </row>
    <row r="20" spans="2:3" ht="15.75">
      <c r="B20" t="s">
        <v>234</v>
      </c>
      <c r="C20" s="33">
        <v>0.22</v>
      </c>
    </row>
    <row r="21" spans="2:3" ht="15.75">
      <c r="B21" t="s">
        <v>235</v>
      </c>
      <c r="C21" s="33">
        <v>0.42</v>
      </c>
    </row>
    <row r="22" spans="2:3" ht="15.75">
      <c r="B22" t="s">
        <v>236</v>
      </c>
      <c r="C22" s="33">
        <v>0.09</v>
      </c>
    </row>
    <row r="23" spans="2:3" ht="15.75">
      <c r="B23" t="s">
        <v>237</v>
      </c>
      <c r="C23" s="33">
        <v>0.05</v>
      </c>
    </row>
    <row r="47" ht="15.75">
      <c r="G47" t="s">
        <v>238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3:D20"/>
  <sheetViews>
    <sheetView workbookViewId="0" topLeftCell="A4">
      <selection activeCell="G28" sqref="G28"/>
    </sheetView>
  </sheetViews>
  <sheetFormatPr defaultColWidth="11.00390625" defaultRowHeight="15.75"/>
  <cols>
    <col min="2" max="2" width="31.00390625" style="0" customWidth="1"/>
  </cols>
  <sheetData>
    <row r="3" ht="15.75">
      <c r="B3" t="s">
        <v>241</v>
      </c>
    </row>
    <row r="4" ht="15.75">
      <c r="B4" t="s">
        <v>242</v>
      </c>
    </row>
    <row r="6" ht="15.75">
      <c r="B6" t="s">
        <v>164</v>
      </c>
    </row>
    <row r="7" spans="2:4" ht="15.75">
      <c r="B7" t="s">
        <v>233</v>
      </c>
      <c r="C7" s="34">
        <v>37</v>
      </c>
      <c r="D7" s="33"/>
    </row>
    <row r="8" spans="2:4" ht="15.75">
      <c r="B8" t="s">
        <v>234</v>
      </c>
      <c r="C8" s="34">
        <v>11</v>
      </c>
      <c r="D8" s="33"/>
    </row>
    <row r="9" spans="2:4" ht="15.75">
      <c r="B9" t="s">
        <v>243</v>
      </c>
      <c r="C9" s="34">
        <v>13</v>
      </c>
      <c r="D9" s="33"/>
    </row>
    <row r="10" spans="2:4" ht="15.75">
      <c r="B10" t="s">
        <v>244</v>
      </c>
      <c r="C10" s="34">
        <v>12</v>
      </c>
      <c r="D10" s="33"/>
    </row>
    <row r="11" spans="2:4" ht="15.75">
      <c r="B11" t="s">
        <v>245</v>
      </c>
      <c r="C11" s="34">
        <v>26</v>
      </c>
      <c r="D11" s="33"/>
    </row>
    <row r="15" ht="15.75">
      <c r="B15" t="s">
        <v>246</v>
      </c>
    </row>
    <row r="20" ht="15.75">
      <c r="B20" t="s">
        <v>230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C10" sqref="C10"/>
    </sheetView>
  </sheetViews>
  <sheetFormatPr defaultColWidth="11.00390625" defaultRowHeight="15.75"/>
  <cols>
    <col min="16" max="16" width="33.875" style="0" customWidth="1"/>
  </cols>
  <sheetData>
    <row r="1" ht="15.75">
      <c r="D1" s="5"/>
    </row>
    <row r="2" ht="15.75">
      <c r="A2" s="3" t="s">
        <v>16</v>
      </c>
    </row>
    <row r="3" spans="1:4" ht="15.75">
      <c r="A3" s="3"/>
      <c r="B3" s="3" t="s">
        <v>17</v>
      </c>
      <c r="C3" s="7" t="s">
        <v>18</v>
      </c>
      <c r="D3" s="3" t="s">
        <v>60</v>
      </c>
    </row>
    <row r="4" spans="1:17" ht="15.75">
      <c r="A4" s="3" t="s">
        <v>5</v>
      </c>
      <c r="B4" s="4">
        <v>0.03</v>
      </c>
      <c r="C4" s="5">
        <v>0.13</v>
      </c>
      <c r="D4" s="5">
        <v>0.27</v>
      </c>
      <c r="Q4" s="2"/>
    </row>
    <row r="5" spans="1:4" ht="15.75">
      <c r="A5" s="3" t="s">
        <v>6</v>
      </c>
      <c r="B5" s="4">
        <v>0.1</v>
      </c>
      <c r="C5" s="5">
        <v>0.26</v>
      </c>
      <c r="D5" s="5">
        <v>0.4</v>
      </c>
    </row>
    <row r="6" spans="1:4" ht="15.75">
      <c r="A6" s="3" t="s">
        <v>7</v>
      </c>
      <c r="B6" s="4">
        <v>0.45</v>
      </c>
      <c r="C6" s="5">
        <v>0.52</v>
      </c>
      <c r="D6" s="5">
        <v>0.72</v>
      </c>
    </row>
    <row r="7" spans="1:4" ht="15.75">
      <c r="A7" s="6" t="s">
        <v>8</v>
      </c>
      <c r="B7" s="4">
        <v>0.76</v>
      </c>
      <c r="C7" s="5">
        <v>0.86</v>
      </c>
      <c r="D7" s="5">
        <v>0.93</v>
      </c>
    </row>
    <row r="8" spans="1:4" ht="15.75">
      <c r="A8" s="3" t="s">
        <v>9</v>
      </c>
      <c r="B8" s="4">
        <v>0.88</v>
      </c>
      <c r="C8" s="5">
        <v>0.91</v>
      </c>
      <c r="D8" s="5">
        <v>0.92</v>
      </c>
    </row>
    <row r="9" spans="1:4" ht="15.75">
      <c r="A9" s="3" t="s">
        <v>10</v>
      </c>
      <c r="B9" s="4">
        <v>0.81</v>
      </c>
      <c r="C9" s="5">
        <v>0.88</v>
      </c>
      <c r="D9" s="5">
        <v>0.92</v>
      </c>
    </row>
    <row r="10" spans="1:4" ht="15.75">
      <c r="A10" s="3" t="s">
        <v>11</v>
      </c>
      <c r="B10" s="4">
        <v>0.67</v>
      </c>
      <c r="C10" s="5">
        <v>0.83</v>
      </c>
      <c r="D10" s="5">
        <v>0.88</v>
      </c>
    </row>
    <row r="11" spans="1:4" ht="15.75">
      <c r="A11" s="3" t="s">
        <v>12</v>
      </c>
      <c r="B11" s="4">
        <v>0.64</v>
      </c>
      <c r="C11" s="5">
        <v>0.72</v>
      </c>
      <c r="D11" s="5">
        <v>0.77</v>
      </c>
    </row>
    <row r="12" spans="1:4" ht="15.75">
      <c r="A12" s="3" t="s">
        <v>13</v>
      </c>
      <c r="B12" s="4">
        <v>0.53</v>
      </c>
      <c r="C12" s="5">
        <v>0.64</v>
      </c>
      <c r="D12" s="5">
        <v>0.67</v>
      </c>
    </row>
    <row r="13" spans="1:4" ht="15.75">
      <c r="A13" s="3" t="s">
        <v>14</v>
      </c>
      <c r="B13" s="4">
        <v>0.37</v>
      </c>
      <c r="C13" s="5">
        <v>0.51</v>
      </c>
      <c r="D13" s="5">
        <v>0.52</v>
      </c>
    </row>
    <row r="14" spans="1:4" ht="15.75">
      <c r="A14" s="3" t="s">
        <v>15</v>
      </c>
      <c r="B14" s="4">
        <v>0.12</v>
      </c>
      <c r="C14" s="5">
        <v>0.22</v>
      </c>
      <c r="D14" s="5">
        <v>0.23</v>
      </c>
    </row>
    <row r="15" spans="1:4" ht="15.75">
      <c r="A15" s="3" t="s">
        <v>80</v>
      </c>
      <c r="B15" s="4">
        <v>0.62</v>
      </c>
      <c r="C15" s="5">
        <v>0.69</v>
      </c>
      <c r="D15" s="5">
        <v>0.74</v>
      </c>
    </row>
    <row r="24" ht="15.75">
      <c r="F24" t="s">
        <v>79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J26" sqref="J26"/>
    </sheetView>
  </sheetViews>
  <sheetFormatPr defaultColWidth="11.00390625" defaultRowHeight="15.75"/>
  <sheetData>
    <row r="1" spans="1:14" ht="15.75">
      <c r="A1" t="s">
        <v>173</v>
      </c>
      <c r="F1" t="s">
        <v>247</v>
      </c>
      <c r="J1" s="11" t="s">
        <v>248</v>
      </c>
      <c r="K1" s="11"/>
      <c r="L1" s="11"/>
      <c r="M1" s="11"/>
      <c r="N1" s="11"/>
    </row>
    <row r="9" ht="15.75">
      <c r="A9" t="s">
        <v>249</v>
      </c>
    </row>
    <row r="10" spans="3:4" ht="15.75">
      <c r="C10" t="s">
        <v>250</v>
      </c>
      <c r="D10" t="s">
        <v>121</v>
      </c>
    </row>
    <row r="11" spans="2:4" ht="15.75">
      <c r="B11" t="s">
        <v>0</v>
      </c>
      <c r="C11" s="2">
        <v>0.88</v>
      </c>
      <c r="D11" s="2">
        <v>0.46</v>
      </c>
    </row>
    <row r="12" spans="2:4" ht="15.75">
      <c r="B12" t="s">
        <v>44</v>
      </c>
      <c r="C12" s="2">
        <v>0.87</v>
      </c>
      <c r="D12" s="2">
        <v>0.45</v>
      </c>
    </row>
    <row r="13" spans="2:4" ht="15.75">
      <c r="B13" t="s">
        <v>72</v>
      </c>
      <c r="C13" s="2">
        <v>0.34</v>
      </c>
      <c r="D13" s="2">
        <v>0.15</v>
      </c>
    </row>
    <row r="18" spans="3:4" ht="15.75">
      <c r="C18" s="2"/>
      <c r="D18" s="2"/>
    </row>
    <row r="19" spans="3:4" ht="15.75">
      <c r="C19" s="2"/>
      <c r="D19" s="2"/>
    </row>
    <row r="20" spans="3:4" ht="15.75">
      <c r="C20" s="2"/>
      <c r="D20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D1">
      <selection activeCell="K41" sqref="K41"/>
    </sheetView>
  </sheetViews>
  <sheetFormatPr defaultColWidth="11.00390625" defaultRowHeight="15.75"/>
  <sheetData>
    <row r="1" spans="1:8" ht="15.75">
      <c r="A1" t="s">
        <v>173</v>
      </c>
      <c r="F1" t="s">
        <v>247</v>
      </c>
      <c r="H1" s="11" t="s">
        <v>251</v>
      </c>
    </row>
    <row r="9" ht="15.75">
      <c r="A9" t="s">
        <v>249</v>
      </c>
    </row>
    <row r="10" spans="3:4" ht="15.75">
      <c r="C10" t="s">
        <v>250</v>
      </c>
      <c r="D10" t="s">
        <v>121</v>
      </c>
    </row>
    <row r="11" spans="2:4" ht="15.75">
      <c r="B11" t="s">
        <v>0</v>
      </c>
      <c r="C11" s="2">
        <v>0.88</v>
      </c>
      <c r="D11" s="2">
        <v>0.46</v>
      </c>
    </row>
    <row r="12" spans="2:4" ht="15.75">
      <c r="B12" t="s">
        <v>44</v>
      </c>
      <c r="C12" s="2">
        <v>0.87</v>
      </c>
      <c r="D12" s="2">
        <v>0.45</v>
      </c>
    </row>
    <row r="13" spans="2:4" ht="15.75">
      <c r="B13" t="s">
        <v>72</v>
      </c>
      <c r="C13" s="2">
        <v>0.34</v>
      </c>
      <c r="D13" s="2">
        <v>0.15</v>
      </c>
    </row>
    <row r="16" ht="15.75">
      <c r="A16" t="s">
        <v>252</v>
      </c>
    </row>
    <row r="17" spans="3:4" ht="15.75">
      <c r="C17" t="s">
        <v>250</v>
      </c>
      <c r="D17" t="s">
        <v>121</v>
      </c>
    </row>
    <row r="18" spans="2:4" ht="15.75">
      <c r="B18" t="s">
        <v>0</v>
      </c>
      <c r="C18" s="2">
        <v>0.9</v>
      </c>
      <c r="D18" s="2">
        <v>0.52</v>
      </c>
    </row>
    <row r="19" spans="2:4" ht="15.75">
      <c r="B19" t="s">
        <v>44</v>
      </c>
      <c r="C19" s="2">
        <v>0.75</v>
      </c>
      <c r="D19" s="2">
        <v>0.4</v>
      </c>
    </row>
    <row r="20" spans="2:4" ht="15.75">
      <c r="B20" t="s">
        <v>72</v>
      </c>
      <c r="C20" s="2">
        <v>0.84</v>
      </c>
      <c r="D20" s="2">
        <v>0.43</v>
      </c>
    </row>
    <row r="22" ht="15.75">
      <c r="I22" t="s">
        <v>253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2">
      <selection activeCell="D38" sqref="D38"/>
    </sheetView>
  </sheetViews>
  <sheetFormatPr defaultColWidth="11.00390625" defaultRowHeight="15.75"/>
  <cols>
    <col min="1" max="1" width="18.125" style="0" customWidth="1"/>
  </cols>
  <sheetData>
    <row r="1" ht="15.75">
      <c r="A1" t="s">
        <v>230</v>
      </c>
    </row>
    <row r="3" ht="15.75">
      <c r="A3" t="s">
        <v>254</v>
      </c>
    </row>
    <row r="4" spans="3:4" ht="15.75">
      <c r="C4" t="s">
        <v>250</v>
      </c>
      <c r="D4" t="s">
        <v>121</v>
      </c>
    </row>
    <row r="5" spans="2:4" ht="15.75">
      <c r="B5" t="s">
        <v>0</v>
      </c>
      <c r="C5" s="2">
        <v>0.55</v>
      </c>
      <c r="D5" s="2">
        <v>0.2</v>
      </c>
    </row>
    <row r="6" spans="2:6" ht="15.75">
      <c r="B6" t="s">
        <v>44</v>
      </c>
      <c r="C6" s="2">
        <v>0.31</v>
      </c>
      <c r="D6" s="2">
        <v>0.11</v>
      </c>
      <c r="F6" t="s">
        <v>255</v>
      </c>
    </row>
    <row r="7" spans="2:4" ht="15.75">
      <c r="B7" t="s">
        <v>72</v>
      </c>
      <c r="C7" s="2">
        <v>0.16</v>
      </c>
      <c r="D7" s="2">
        <v>0.05</v>
      </c>
    </row>
    <row r="22" spans="3:4" ht="15.75">
      <c r="C22" s="2"/>
      <c r="D22" s="2"/>
    </row>
    <row r="23" spans="3:7" ht="15.75">
      <c r="C23" s="2"/>
      <c r="D23" s="2"/>
      <c r="G23" t="s">
        <v>256</v>
      </c>
    </row>
    <row r="24" spans="3:4" ht="15.75">
      <c r="C24" s="2"/>
      <c r="D24" s="2"/>
    </row>
    <row r="29" spans="3:4" ht="15.75">
      <c r="C29" s="2"/>
      <c r="D29" s="2"/>
    </row>
    <row r="30" spans="3:4" ht="15.75">
      <c r="C30" s="2"/>
      <c r="D30" s="2"/>
    </row>
    <row r="31" spans="3:4" ht="15.75">
      <c r="C31" s="2"/>
      <c r="D31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G25" sqref="G25"/>
    </sheetView>
  </sheetViews>
  <sheetFormatPr defaultColWidth="11.00390625" defaultRowHeight="15.75"/>
  <cols>
    <col min="1" max="1" width="18.125" style="0" customWidth="1"/>
  </cols>
  <sheetData>
    <row r="1" ht="15.75">
      <c r="A1" t="s">
        <v>230</v>
      </c>
    </row>
    <row r="3" ht="15.75">
      <c r="A3" t="s">
        <v>257</v>
      </c>
    </row>
    <row r="5" spans="1:2" ht="15.75">
      <c r="A5" t="s">
        <v>231</v>
      </c>
      <c r="B5">
        <v>0.39</v>
      </c>
    </row>
    <row r="6" spans="1:2" ht="15.75">
      <c r="A6" t="s">
        <v>233</v>
      </c>
      <c r="B6">
        <v>0.17</v>
      </c>
    </row>
    <row r="7" spans="1:2" ht="15.75">
      <c r="A7" t="s">
        <v>234</v>
      </c>
      <c r="B7">
        <v>0.09</v>
      </c>
    </row>
    <row r="8" spans="1:2" ht="15.75">
      <c r="A8" t="s">
        <v>258</v>
      </c>
      <c r="B8">
        <v>0.26</v>
      </c>
    </row>
    <row r="9" spans="1:2" ht="15.75">
      <c r="A9" t="s">
        <v>236</v>
      </c>
      <c r="B9">
        <v>0.04</v>
      </c>
    </row>
    <row r="10" spans="1:2" ht="15.75">
      <c r="A10" t="s">
        <v>237</v>
      </c>
      <c r="B10">
        <v>0.04</v>
      </c>
    </row>
    <row r="11" ht="15.75">
      <c r="B11">
        <f>SUM(B5:B10)</f>
        <v>0.9900000000000001</v>
      </c>
    </row>
    <row r="12" ht="15.75">
      <c r="A12" t="s">
        <v>259</v>
      </c>
    </row>
    <row r="30" spans="3:4" ht="15.75">
      <c r="C30" s="2"/>
      <c r="D30" s="2"/>
    </row>
    <row r="31" spans="3:4" ht="15.75">
      <c r="C31" s="2"/>
      <c r="D31" s="2"/>
    </row>
    <row r="32" spans="3:4" ht="15.75">
      <c r="C32" s="2"/>
      <c r="D32" s="2"/>
    </row>
    <row r="47" spans="3:4" ht="15.75">
      <c r="C47" s="2"/>
      <c r="D47" s="2"/>
    </row>
    <row r="48" spans="3:4" ht="15.75">
      <c r="C48" s="2"/>
      <c r="D48" s="2"/>
    </row>
    <row r="49" spans="3:4" ht="15.75">
      <c r="C49" s="2"/>
      <c r="D49" s="2"/>
    </row>
    <row r="54" spans="3:4" ht="15.75">
      <c r="C54" s="2"/>
      <c r="D54" s="2"/>
    </row>
    <row r="55" spans="3:4" ht="15.75">
      <c r="C55" s="2"/>
      <c r="D55" s="2"/>
    </row>
    <row r="56" spans="3:4" ht="15.75">
      <c r="C56" s="2"/>
      <c r="D56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4:L30"/>
  <sheetViews>
    <sheetView workbookViewId="0" topLeftCell="A1">
      <selection activeCell="L22" sqref="L22"/>
    </sheetView>
  </sheetViews>
  <sheetFormatPr defaultColWidth="11.00390625" defaultRowHeight="15.75"/>
  <cols>
    <col min="1" max="1" width="18.125" style="0" customWidth="1"/>
  </cols>
  <sheetData>
    <row r="4" spans="3:4" ht="15.75">
      <c r="C4" s="2"/>
      <c r="D4" s="2"/>
    </row>
    <row r="5" spans="3:12" ht="15.75">
      <c r="C5" s="2"/>
      <c r="D5" s="2"/>
      <c r="L5" t="s">
        <v>260</v>
      </c>
    </row>
    <row r="6" spans="3:4" ht="15.75">
      <c r="C6" s="2"/>
      <c r="D6" s="2"/>
    </row>
    <row r="19" ht="15.75">
      <c r="A19" t="s">
        <v>249</v>
      </c>
    </row>
    <row r="20" spans="3:4" ht="15.75">
      <c r="C20" t="s">
        <v>250</v>
      </c>
      <c r="D20" t="s">
        <v>121</v>
      </c>
    </row>
    <row r="21" spans="2:4" ht="15.75">
      <c r="B21" t="s">
        <v>0</v>
      </c>
      <c r="C21" s="2">
        <v>0.54</v>
      </c>
      <c r="D21" s="2">
        <v>0.22</v>
      </c>
    </row>
    <row r="22" spans="2:4" ht="15.75">
      <c r="B22" t="s">
        <v>44</v>
      </c>
      <c r="C22" s="2">
        <v>0.54</v>
      </c>
      <c r="D22" s="2">
        <v>0.22</v>
      </c>
    </row>
    <row r="23" spans="2:4" ht="15.75">
      <c r="B23" t="s">
        <v>72</v>
      </c>
      <c r="C23" s="2">
        <v>0.25</v>
      </c>
      <c r="D23" s="2">
        <v>0.08</v>
      </c>
    </row>
    <row r="28" spans="3:4" ht="15.75">
      <c r="C28" s="2"/>
      <c r="D28" s="2"/>
    </row>
    <row r="29" spans="3:4" ht="15.75">
      <c r="C29" s="2"/>
      <c r="D29" s="2"/>
    </row>
    <row r="30" spans="3:4" ht="15.75">
      <c r="C30" s="2"/>
      <c r="D30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4:G30"/>
  <sheetViews>
    <sheetView workbookViewId="0" topLeftCell="A1">
      <selection activeCell="G22" sqref="G22"/>
    </sheetView>
  </sheetViews>
  <sheetFormatPr defaultColWidth="11.00390625" defaultRowHeight="15.75"/>
  <cols>
    <col min="1" max="1" width="18.125" style="0" customWidth="1"/>
  </cols>
  <sheetData>
    <row r="4" spans="3:4" ht="15.75">
      <c r="C4" s="2"/>
      <c r="D4" s="2"/>
    </row>
    <row r="5" spans="3:7" ht="15.75">
      <c r="C5" s="2"/>
      <c r="D5" s="2"/>
      <c r="G5" t="s">
        <v>261</v>
      </c>
    </row>
    <row r="6" spans="3:4" ht="15.75">
      <c r="C6" s="2"/>
      <c r="D6" s="2"/>
    </row>
    <row r="21" spans="3:4" ht="15.75">
      <c r="C21" s="2"/>
      <c r="D21" s="2"/>
    </row>
    <row r="22" spans="3:4" ht="15.75">
      <c r="C22" s="2"/>
      <c r="D22" s="2"/>
    </row>
    <row r="23" spans="3:4" ht="15.75">
      <c r="C23" s="2"/>
      <c r="D23" s="2"/>
    </row>
    <row r="26" ht="15.75">
      <c r="A26" t="s">
        <v>262</v>
      </c>
    </row>
    <row r="27" spans="3:4" ht="15.75">
      <c r="C27" t="s">
        <v>250</v>
      </c>
      <c r="D27" t="s">
        <v>121</v>
      </c>
    </row>
    <row r="28" spans="2:4" ht="15.75">
      <c r="B28" t="s">
        <v>0</v>
      </c>
      <c r="C28" s="2">
        <v>0.62</v>
      </c>
      <c r="D28" s="2">
        <v>0.31</v>
      </c>
    </row>
    <row r="29" spans="2:4" ht="15.75">
      <c r="B29" t="s">
        <v>44</v>
      </c>
      <c r="C29" s="2">
        <v>0.49</v>
      </c>
      <c r="D29" s="2">
        <v>0.18</v>
      </c>
    </row>
    <row r="30" spans="2:4" ht="15.75">
      <c r="B30" t="s">
        <v>72</v>
      </c>
      <c r="C30" s="2">
        <v>0.64</v>
      </c>
      <c r="D30" s="2">
        <v>0.3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G28" sqref="G28"/>
    </sheetView>
  </sheetViews>
  <sheetFormatPr defaultColWidth="11.00390625" defaultRowHeight="15.75"/>
  <cols>
    <col min="1" max="1" width="22.00390625" style="0" bestFit="1" customWidth="1"/>
  </cols>
  <sheetData>
    <row r="2" ht="15.75">
      <c r="D2" t="s">
        <v>263</v>
      </c>
    </row>
    <row r="14" ht="15.75">
      <c r="A14" t="s">
        <v>263</v>
      </c>
    </row>
    <row r="16" spans="1:2" ht="15.75">
      <c r="A16" t="s">
        <v>231</v>
      </c>
      <c r="B16">
        <v>0.31</v>
      </c>
    </row>
    <row r="17" spans="1:2" ht="15.75">
      <c r="A17" t="s">
        <v>233</v>
      </c>
      <c r="B17">
        <v>0.08</v>
      </c>
    </row>
    <row r="18" spans="1:2" ht="15.75">
      <c r="A18" t="s">
        <v>234</v>
      </c>
      <c r="B18">
        <v>0.05</v>
      </c>
    </row>
    <row r="19" spans="1:2" ht="15.75">
      <c r="A19" t="s">
        <v>258</v>
      </c>
      <c r="B19">
        <v>0.35</v>
      </c>
    </row>
    <row r="20" spans="1:2" ht="15.75">
      <c r="A20" t="s">
        <v>236</v>
      </c>
      <c r="B20">
        <v>0.12</v>
      </c>
    </row>
    <row r="21" spans="1:2" ht="15.75">
      <c r="A21" t="s">
        <v>237</v>
      </c>
      <c r="B21">
        <v>0.09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2">
      <selection activeCell="G25" sqref="G25"/>
    </sheetView>
  </sheetViews>
  <sheetFormatPr defaultColWidth="11.00390625" defaultRowHeight="15.75"/>
  <cols>
    <col min="1" max="1" width="17.50390625" style="0" customWidth="1"/>
  </cols>
  <sheetData>
    <row r="1" ht="15.75">
      <c r="A1" t="s">
        <v>230</v>
      </c>
    </row>
    <row r="3" ht="15.75">
      <c r="A3" t="s">
        <v>264</v>
      </c>
    </row>
    <row r="5" spans="1:2" ht="15.75">
      <c r="A5" t="s">
        <v>231</v>
      </c>
      <c r="B5" s="2">
        <v>0.32</v>
      </c>
    </row>
    <row r="6" spans="1:2" ht="15.75">
      <c r="A6" t="s">
        <v>233</v>
      </c>
      <c r="B6" s="2">
        <v>0.42</v>
      </c>
    </row>
    <row r="7" spans="1:2" ht="15.75">
      <c r="A7" t="s">
        <v>234</v>
      </c>
      <c r="B7" s="2">
        <v>0.09</v>
      </c>
    </row>
    <row r="8" spans="1:2" ht="15.75">
      <c r="A8" t="s">
        <v>258</v>
      </c>
      <c r="B8" s="2">
        <v>0.13</v>
      </c>
    </row>
    <row r="9" spans="1:2" ht="15.75">
      <c r="A9" t="s">
        <v>236</v>
      </c>
      <c r="B9" s="2">
        <v>0.02</v>
      </c>
    </row>
    <row r="10" spans="1:2" ht="15.75">
      <c r="A10" t="s">
        <v>237</v>
      </c>
      <c r="B10" s="2">
        <v>0.02</v>
      </c>
    </row>
    <row r="11" ht="15.75">
      <c r="B11">
        <f>SUM(B5:B10)</f>
        <v>1</v>
      </c>
    </row>
    <row r="13" ht="15.75">
      <c r="A13" t="s">
        <v>265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J25"/>
  <sheetViews>
    <sheetView workbookViewId="0" topLeftCell="A1">
      <selection activeCell="D38" sqref="D38"/>
    </sheetView>
  </sheetViews>
  <sheetFormatPr defaultColWidth="11.00390625" defaultRowHeight="15.75"/>
  <cols>
    <col min="2" max="2" width="13.625" style="0" customWidth="1"/>
    <col min="6" max="6" width="14.125" style="0" customWidth="1"/>
  </cols>
  <sheetData>
    <row r="2" spans="3:4" ht="15.75">
      <c r="C2" t="s">
        <v>44</v>
      </c>
      <c r="D2" t="s">
        <v>72</v>
      </c>
    </row>
    <row r="3" spans="2:4" ht="15.75">
      <c r="B3" t="s">
        <v>167</v>
      </c>
      <c r="C3" s="2">
        <v>0.71</v>
      </c>
      <c r="D3" s="2">
        <v>0.45</v>
      </c>
    </row>
    <row r="4" spans="2:4" ht="15.75">
      <c r="B4" t="s">
        <v>158</v>
      </c>
      <c r="C4" s="2">
        <v>0.45</v>
      </c>
      <c r="D4" s="2">
        <v>0.43</v>
      </c>
    </row>
    <row r="5" spans="2:4" ht="15.75">
      <c r="B5" t="s">
        <v>266</v>
      </c>
      <c r="C5" s="2">
        <v>0.3</v>
      </c>
      <c r="D5" s="2">
        <v>0.27</v>
      </c>
    </row>
    <row r="6" spans="2:4" ht="15.75">
      <c r="B6" t="s">
        <v>267</v>
      </c>
      <c r="C6" s="2">
        <v>0.67</v>
      </c>
      <c r="D6" s="2">
        <v>0.34</v>
      </c>
    </row>
    <row r="7" spans="2:4" ht="15.75">
      <c r="B7" t="s">
        <v>268</v>
      </c>
      <c r="C7" s="2">
        <v>0.38</v>
      </c>
      <c r="D7" s="2">
        <v>0.14</v>
      </c>
    </row>
    <row r="8" spans="2:4" ht="15.75">
      <c r="B8" t="s">
        <v>164</v>
      </c>
      <c r="C8" s="2">
        <v>0.31</v>
      </c>
      <c r="D8" s="2">
        <v>0.21</v>
      </c>
    </row>
    <row r="9" spans="2:4" ht="15.75">
      <c r="B9" t="s">
        <v>144</v>
      </c>
      <c r="C9" s="2">
        <v>0.22</v>
      </c>
      <c r="D9" s="2">
        <v>0.26</v>
      </c>
    </row>
    <row r="10" spans="2:4" ht="15.75">
      <c r="B10" t="s">
        <v>269</v>
      </c>
      <c r="C10" s="2">
        <v>0.26</v>
      </c>
      <c r="D10" s="2">
        <v>0.18</v>
      </c>
    </row>
    <row r="11" spans="2:4" ht="15.75">
      <c r="B11" t="s">
        <v>175</v>
      </c>
      <c r="C11" s="2">
        <v>0.34</v>
      </c>
      <c r="D11" s="2">
        <v>0.2</v>
      </c>
    </row>
    <row r="12" spans="2:4" ht="15.75">
      <c r="B12" t="s">
        <v>177</v>
      </c>
      <c r="C12" s="2">
        <v>0.21</v>
      </c>
      <c r="D12" s="2">
        <v>0.16</v>
      </c>
    </row>
    <row r="13" spans="2:4" ht="15.75">
      <c r="B13" t="s">
        <v>270</v>
      </c>
      <c r="C13" s="2">
        <v>0.15</v>
      </c>
      <c r="D13" s="2">
        <v>0.08</v>
      </c>
    </row>
    <row r="25" ht="15.75">
      <c r="J25" t="s">
        <v>271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35" sqref="F35"/>
    </sheetView>
  </sheetViews>
  <sheetFormatPr defaultColWidth="11.00390625" defaultRowHeight="15.75"/>
  <sheetData>
    <row r="1" ht="15.75">
      <c r="A1" t="s">
        <v>272</v>
      </c>
    </row>
    <row r="3" spans="3:5" ht="15.75">
      <c r="C3" t="s">
        <v>120</v>
      </c>
      <c r="D3" t="s">
        <v>273</v>
      </c>
      <c r="E3" t="s">
        <v>121</v>
      </c>
    </row>
    <row r="4" spans="2:5" ht="15.75">
      <c r="B4" t="s">
        <v>167</v>
      </c>
      <c r="C4" s="2">
        <v>0.96</v>
      </c>
      <c r="D4" s="2">
        <v>0.9</v>
      </c>
      <c r="E4" s="2">
        <v>0.72</v>
      </c>
    </row>
    <row r="5" spans="2:5" ht="15.75">
      <c r="B5" t="s">
        <v>266</v>
      </c>
      <c r="C5" s="2">
        <v>0.92</v>
      </c>
      <c r="D5" s="2">
        <v>0.71</v>
      </c>
      <c r="E5" s="2">
        <v>0.42</v>
      </c>
    </row>
    <row r="25" ht="15.75">
      <c r="H25" t="s">
        <v>274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1">
      <selection activeCell="I36" sqref="I36"/>
    </sheetView>
  </sheetViews>
  <sheetFormatPr defaultColWidth="11.00390625" defaultRowHeight="15.75"/>
  <cols>
    <col min="16" max="16" width="33.875" style="0" customWidth="1"/>
  </cols>
  <sheetData>
    <row r="2" spans="1:3" ht="15.75">
      <c r="A2" s="3">
        <v>2013</v>
      </c>
      <c r="B2" s="3" t="s">
        <v>3</v>
      </c>
      <c r="C2" s="3" t="s">
        <v>4</v>
      </c>
    </row>
    <row r="3" spans="1:17" ht="15.75">
      <c r="A3" s="3" t="s">
        <v>5</v>
      </c>
      <c r="B3" s="4">
        <v>0.61</v>
      </c>
      <c r="C3" s="5">
        <v>0.27</v>
      </c>
      <c r="Q3" s="2"/>
    </row>
    <row r="4" spans="1:3" ht="15.75">
      <c r="A4" s="3" t="s">
        <v>6</v>
      </c>
      <c r="B4" s="4">
        <v>0.88</v>
      </c>
      <c r="C4" s="5">
        <v>0.4</v>
      </c>
    </row>
    <row r="5" spans="1:17" ht="15.75">
      <c r="A5" s="3" t="s">
        <v>7</v>
      </c>
      <c r="B5" s="4">
        <v>0.99</v>
      </c>
      <c r="C5" s="5">
        <v>0.72</v>
      </c>
      <c r="Q5" s="2"/>
    </row>
    <row r="6" spans="1:3" ht="15.75">
      <c r="A6" s="6" t="s">
        <v>8</v>
      </c>
      <c r="B6" s="4">
        <v>1</v>
      </c>
      <c r="C6" s="5">
        <v>0.93</v>
      </c>
    </row>
    <row r="7" spans="1:3" ht="15.75">
      <c r="A7" s="3" t="s">
        <v>9</v>
      </c>
      <c r="B7" s="4">
        <v>0.97</v>
      </c>
      <c r="C7" s="5">
        <v>0.92</v>
      </c>
    </row>
    <row r="8" spans="1:3" ht="15.75">
      <c r="A8" s="3" t="s">
        <v>10</v>
      </c>
      <c r="B8" s="4">
        <v>0.98</v>
      </c>
      <c r="C8" s="5">
        <v>0.92</v>
      </c>
    </row>
    <row r="9" spans="1:3" ht="15.75">
      <c r="A9" s="3" t="s">
        <v>11</v>
      </c>
      <c r="B9" s="4">
        <v>0.97</v>
      </c>
      <c r="C9" s="5">
        <v>0.88</v>
      </c>
    </row>
    <row r="10" spans="1:3" ht="15.75">
      <c r="A10" s="3" t="s">
        <v>12</v>
      </c>
      <c r="B10" s="4">
        <v>0.96</v>
      </c>
      <c r="C10" s="5">
        <v>0.77</v>
      </c>
    </row>
    <row r="11" spans="1:3" ht="15.75">
      <c r="A11" s="3" t="s">
        <v>13</v>
      </c>
      <c r="B11" s="4">
        <v>0.91</v>
      </c>
      <c r="C11" s="5">
        <v>0.67</v>
      </c>
    </row>
    <row r="12" spans="1:3" ht="15.75">
      <c r="A12" s="3" t="s">
        <v>14</v>
      </c>
      <c r="B12" s="4">
        <v>0.72</v>
      </c>
      <c r="C12" s="5">
        <v>0.52</v>
      </c>
    </row>
    <row r="13" spans="1:3" ht="15.75">
      <c r="A13" s="3" t="s">
        <v>15</v>
      </c>
      <c r="B13" s="4">
        <v>0.34</v>
      </c>
      <c r="C13" s="5">
        <v>0.23</v>
      </c>
    </row>
    <row r="14" spans="1:3" ht="15.75">
      <c r="A14" s="3" t="s">
        <v>80</v>
      </c>
      <c r="B14" s="4">
        <v>0.87</v>
      </c>
      <c r="C14" s="5">
        <v>0.74</v>
      </c>
    </row>
    <row r="25" ht="15.75">
      <c r="F25" t="s">
        <v>78</v>
      </c>
    </row>
    <row r="31" ht="15.75">
      <c r="Q31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3:K34"/>
  <sheetViews>
    <sheetView workbookViewId="0" topLeftCell="A1">
      <selection activeCell="F35" sqref="F35"/>
    </sheetView>
  </sheetViews>
  <sheetFormatPr defaultColWidth="11.00390625" defaultRowHeight="15.75"/>
  <cols>
    <col min="1" max="1" width="18.00390625" style="0" customWidth="1"/>
    <col min="5" max="5" width="15.125" style="0" customWidth="1"/>
  </cols>
  <sheetData>
    <row r="13" spans="2:8" ht="15.75">
      <c r="B13">
        <v>2005</v>
      </c>
      <c r="C13">
        <v>2008</v>
      </c>
      <c r="D13">
        <v>2009</v>
      </c>
      <c r="E13">
        <v>2010</v>
      </c>
      <c r="F13">
        <v>2011</v>
      </c>
      <c r="G13">
        <v>2012</v>
      </c>
      <c r="H13">
        <v>2013</v>
      </c>
    </row>
    <row r="14" spans="1:8" ht="15.75">
      <c r="A14" t="s">
        <v>275</v>
      </c>
      <c r="B14" s="2">
        <v>0.1</v>
      </c>
      <c r="C14" s="2">
        <v>0.27</v>
      </c>
      <c r="D14" s="2">
        <v>0.39</v>
      </c>
      <c r="E14" s="2">
        <v>0.53</v>
      </c>
      <c r="F14" s="2">
        <v>0.62</v>
      </c>
      <c r="G14" s="2">
        <v>0.64</v>
      </c>
      <c r="H14" s="2">
        <v>0.66</v>
      </c>
    </row>
    <row r="32" ht="15.75">
      <c r="I32" t="s">
        <v>276</v>
      </c>
    </row>
    <row r="34" ht="15.75">
      <c r="K34" t="s">
        <v>277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5:M54"/>
  <sheetViews>
    <sheetView workbookViewId="0" topLeftCell="A26">
      <selection activeCell="D41" sqref="D41"/>
    </sheetView>
  </sheetViews>
  <sheetFormatPr defaultColWidth="11.00390625" defaultRowHeight="15.75"/>
  <sheetData>
    <row r="5" ht="15.75">
      <c r="I5">
        <v>0</v>
      </c>
    </row>
    <row r="10" spans="6:7" ht="15.75">
      <c r="F10" t="s">
        <v>187</v>
      </c>
      <c r="G10" t="s">
        <v>120</v>
      </c>
    </row>
    <row r="11" spans="7:8" ht="15.75">
      <c r="G11">
        <v>2012</v>
      </c>
      <c r="H11">
        <v>2013</v>
      </c>
    </row>
    <row r="12" spans="6:8" ht="15.75">
      <c r="F12" t="s">
        <v>8</v>
      </c>
      <c r="G12" s="2">
        <v>0.91</v>
      </c>
      <c r="H12" s="2">
        <v>0.86</v>
      </c>
    </row>
    <row r="13" spans="6:8" ht="15.75">
      <c r="F13" t="s">
        <v>45</v>
      </c>
      <c r="G13" s="2">
        <v>0.91</v>
      </c>
      <c r="H13" s="2">
        <v>0.924</v>
      </c>
    </row>
    <row r="14" spans="6:8" ht="15.75">
      <c r="F14" t="s">
        <v>34</v>
      </c>
      <c r="G14" s="2">
        <v>0.79</v>
      </c>
      <c r="H14" s="2">
        <v>0.806</v>
      </c>
    </row>
    <row r="15" spans="6:8" ht="15.75">
      <c r="F15" t="s">
        <v>35</v>
      </c>
      <c r="G15" s="2">
        <v>0.66</v>
      </c>
      <c r="H15" s="2">
        <v>0.7170000000000001</v>
      </c>
    </row>
    <row r="16" spans="6:8" ht="15.75">
      <c r="F16" t="s">
        <v>36</v>
      </c>
      <c r="G16" s="2">
        <v>0.57</v>
      </c>
      <c r="H16" s="2">
        <v>0.609</v>
      </c>
    </row>
    <row r="17" spans="6:8" ht="15.75">
      <c r="F17" t="s">
        <v>37</v>
      </c>
      <c r="G17" s="2">
        <v>0.37</v>
      </c>
      <c r="H17" s="2">
        <v>0.43999999999999995</v>
      </c>
    </row>
    <row r="18" spans="6:8" ht="15.75">
      <c r="F18" t="s">
        <v>38</v>
      </c>
      <c r="G18" s="2">
        <v>0.32</v>
      </c>
      <c r="H18" s="2">
        <v>0.32299999999999995</v>
      </c>
    </row>
    <row r="19" spans="6:8" ht="15.75">
      <c r="F19" t="s">
        <v>39</v>
      </c>
      <c r="G19" s="2">
        <v>0.26</v>
      </c>
      <c r="H19" s="2">
        <v>0.271</v>
      </c>
    </row>
    <row r="20" spans="6:8" ht="15.75">
      <c r="F20" t="s">
        <v>102</v>
      </c>
      <c r="G20" s="2">
        <v>0.64</v>
      </c>
      <c r="H20" s="2">
        <v>0.66</v>
      </c>
    </row>
    <row r="24" ht="15.75">
      <c r="I24" t="s">
        <v>600</v>
      </c>
    </row>
    <row r="30" ht="15.75">
      <c r="J30" t="s">
        <v>601</v>
      </c>
    </row>
    <row r="33" spans="3:4" ht="15.75">
      <c r="C33" t="s">
        <v>187</v>
      </c>
      <c r="D33" t="s">
        <v>121</v>
      </c>
    </row>
    <row r="34" spans="4:5" ht="15.75">
      <c r="D34">
        <v>2012</v>
      </c>
      <c r="E34">
        <v>2013</v>
      </c>
    </row>
    <row r="35" spans="3:5" ht="15.75">
      <c r="C35" s="10" t="s">
        <v>8</v>
      </c>
      <c r="D35" s="2">
        <v>0.62</v>
      </c>
      <c r="E35" s="2">
        <v>0.63</v>
      </c>
    </row>
    <row r="36" spans="3:5" ht="15.75">
      <c r="C36" s="10" t="s">
        <v>45</v>
      </c>
      <c r="D36" s="2">
        <v>0.73</v>
      </c>
      <c r="E36" s="2">
        <v>0.76</v>
      </c>
    </row>
    <row r="37" spans="3:5" ht="15.75">
      <c r="C37" s="10" t="s">
        <v>34</v>
      </c>
      <c r="D37" s="16">
        <v>0.53</v>
      </c>
      <c r="E37" s="2">
        <v>0.59</v>
      </c>
    </row>
    <row r="38" spans="3:5" ht="15.75">
      <c r="C38" s="10" t="s">
        <v>35</v>
      </c>
      <c r="D38" s="16">
        <v>0.4</v>
      </c>
      <c r="E38" s="2">
        <v>0.49</v>
      </c>
    </row>
    <row r="39" spans="3:5" ht="15.75">
      <c r="C39" s="10" t="s">
        <v>36</v>
      </c>
      <c r="D39" s="16">
        <v>0.32</v>
      </c>
      <c r="E39" s="2">
        <v>0.39</v>
      </c>
    </row>
    <row r="40" spans="3:5" ht="15.75">
      <c r="C40" s="10" t="s">
        <v>37</v>
      </c>
      <c r="D40" s="16">
        <v>0.18</v>
      </c>
      <c r="E40" s="2">
        <v>0.21</v>
      </c>
    </row>
    <row r="41" spans="3:5" ht="15.75">
      <c r="C41" s="10" t="s">
        <v>38</v>
      </c>
      <c r="D41" s="16">
        <v>0.11</v>
      </c>
      <c r="E41" s="2">
        <v>0.11</v>
      </c>
    </row>
    <row r="42" spans="3:5" ht="15.75">
      <c r="C42" s="10" t="s">
        <v>39</v>
      </c>
      <c r="D42" s="16">
        <v>0.05</v>
      </c>
      <c r="E42" s="2">
        <v>0.05</v>
      </c>
    </row>
    <row r="43" spans="3:5" ht="15.75">
      <c r="C43" s="10" t="s">
        <v>102</v>
      </c>
      <c r="D43" s="18">
        <v>0.41</v>
      </c>
      <c r="E43" s="2">
        <v>0.45</v>
      </c>
    </row>
    <row r="54" ht="15.75">
      <c r="M54" t="s">
        <v>602</v>
      </c>
    </row>
  </sheetData>
  <printOptions/>
  <pageMargins left="0.7500000000000001" right="0.7500000000000001" top="1" bottom="1" header="0.5" footer="0.5"/>
  <pageSetup horizontalDpi="600" verticalDpi="600" orientation="portrait" paperSize="9" scale="75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3:F24"/>
  <sheetViews>
    <sheetView workbookViewId="0" topLeftCell="A1">
      <selection activeCell="C17" sqref="C17"/>
    </sheetView>
  </sheetViews>
  <sheetFormatPr defaultColWidth="11.00390625" defaultRowHeight="15.75"/>
  <sheetData>
    <row r="3" ht="15.75">
      <c r="C3" t="s">
        <v>278</v>
      </c>
    </row>
    <row r="4" spans="2:3" ht="15.75">
      <c r="B4" s="10" t="s">
        <v>8</v>
      </c>
      <c r="C4" s="10">
        <v>5.640416666666667</v>
      </c>
    </row>
    <row r="5" spans="2:3" ht="15.75">
      <c r="B5" t="s">
        <v>100</v>
      </c>
      <c r="C5" s="10">
        <v>7.622393333333333</v>
      </c>
    </row>
    <row r="6" spans="2:3" ht="15.75">
      <c r="B6" t="s">
        <v>101</v>
      </c>
      <c r="C6" s="10">
        <v>6.556173333333334</v>
      </c>
    </row>
    <row r="7" spans="2:3" ht="15.75">
      <c r="B7" s="10" t="s">
        <v>34</v>
      </c>
      <c r="C7" s="10">
        <v>3.7586116666666665</v>
      </c>
    </row>
    <row r="8" spans="2:3" ht="15.75">
      <c r="B8" s="10" t="s">
        <v>35</v>
      </c>
      <c r="C8" s="10">
        <v>2.93634</v>
      </c>
    </row>
    <row r="9" spans="2:3" ht="15.75">
      <c r="B9" s="10" t="s">
        <v>36</v>
      </c>
      <c r="C9" s="10">
        <v>2.103605</v>
      </c>
    </row>
    <row r="10" spans="2:3" ht="15.75">
      <c r="B10" s="10" t="s">
        <v>37</v>
      </c>
      <c r="C10" s="10">
        <v>1.386675</v>
      </c>
    </row>
    <row r="11" spans="2:3" ht="15.75">
      <c r="B11" s="10" t="s">
        <v>38</v>
      </c>
      <c r="C11" s="10">
        <v>0.8428666666666668</v>
      </c>
    </row>
    <row r="12" spans="2:3" ht="15.75">
      <c r="B12" s="10" t="s">
        <v>279</v>
      </c>
      <c r="C12" s="10">
        <v>0.910185</v>
      </c>
    </row>
    <row r="13" spans="2:3" ht="15.75">
      <c r="B13" t="s">
        <v>280</v>
      </c>
      <c r="C13" s="10">
        <v>0.115385</v>
      </c>
    </row>
    <row r="14" spans="2:3" ht="15.75">
      <c r="B14" s="10" t="s">
        <v>102</v>
      </c>
      <c r="C14" s="10">
        <v>3.2</v>
      </c>
    </row>
    <row r="15" ht="15.75">
      <c r="C15" s="22"/>
    </row>
    <row r="24" ht="15.75">
      <c r="F24" t="s">
        <v>281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C45" sqref="C45"/>
    </sheetView>
  </sheetViews>
  <sheetFormatPr defaultColWidth="11.00390625" defaultRowHeight="15.75"/>
  <sheetData>
    <row r="2" ht="15.75">
      <c r="A2" t="s">
        <v>282</v>
      </c>
    </row>
    <row r="4" spans="2:10" ht="15.75">
      <c r="B4" t="s">
        <v>8</v>
      </c>
      <c r="C4" t="s">
        <v>283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s="23"/>
    </row>
    <row r="5" spans="1:10" ht="15.75">
      <c r="A5" t="s">
        <v>121</v>
      </c>
      <c r="B5" s="2">
        <v>0.13</v>
      </c>
      <c r="C5" s="2">
        <v>0.17</v>
      </c>
      <c r="D5" s="2">
        <v>0.15</v>
      </c>
      <c r="E5" s="2">
        <v>0.11</v>
      </c>
      <c r="F5" s="2">
        <v>0.08</v>
      </c>
      <c r="G5" s="2">
        <v>0.05</v>
      </c>
      <c r="H5" s="2">
        <v>0.03</v>
      </c>
      <c r="I5" s="2">
        <v>0.01</v>
      </c>
      <c r="J5" s="2"/>
    </row>
    <row r="6" spans="1:10" ht="15.75">
      <c r="A6" t="s">
        <v>284</v>
      </c>
      <c r="B6" s="2">
        <v>0.27</v>
      </c>
      <c r="C6" s="2">
        <v>0.42</v>
      </c>
      <c r="D6" s="2">
        <v>0.37</v>
      </c>
      <c r="E6" s="2">
        <v>0.28</v>
      </c>
      <c r="F6" s="2">
        <v>0.26</v>
      </c>
      <c r="G6" s="2">
        <v>0.16</v>
      </c>
      <c r="H6" s="2">
        <v>0.09</v>
      </c>
      <c r="I6" s="2">
        <v>0.03</v>
      </c>
      <c r="J6" s="2"/>
    </row>
    <row r="7" spans="1:10" ht="15.75">
      <c r="A7" t="s">
        <v>120</v>
      </c>
      <c r="B7" s="2">
        <v>0.55</v>
      </c>
      <c r="C7" s="2">
        <v>0.7</v>
      </c>
      <c r="D7" s="2">
        <v>0.67</v>
      </c>
      <c r="E7" s="2">
        <v>0.58</v>
      </c>
      <c r="F7" s="2">
        <v>0.51</v>
      </c>
      <c r="G7" s="2">
        <v>0.43</v>
      </c>
      <c r="H7" s="2">
        <v>0.36</v>
      </c>
      <c r="I7" s="2">
        <v>0.24</v>
      </c>
      <c r="J7" s="2"/>
    </row>
    <row r="27" ht="15.75">
      <c r="L27" t="s">
        <v>285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2">
      <selection activeCell="J37" sqref="J37"/>
    </sheetView>
  </sheetViews>
  <sheetFormatPr defaultColWidth="11.00390625" defaultRowHeight="15.75"/>
  <sheetData>
    <row r="1" ht="15.75">
      <c r="A1" t="s">
        <v>286</v>
      </c>
    </row>
    <row r="12" spans="4:6" ht="15.75">
      <c r="D12">
        <v>2007</v>
      </c>
      <c r="E12">
        <v>2010</v>
      </c>
      <c r="F12">
        <v>2013</v>
      </c>
    </row>
    <row r="13" spans="2:6" ht="15.75">
      <c r="B13" t="s">
        <v>120</v>
      </c>
      <c r="C13" t="s">
        <v>287</v>
      </c>
      <c r="D13" s="2">
        <v>0.35</v>
      </c>
      <c r="E13" s="2">
        <v>0.37</v>
      </c>
      <c r="F13" s="2">
        <v>0.41</v>
      </c>
    </row>
    <row r="14" spans="2:6" ht="15.75">
      <c r="B14" t="s">
        <v>120</v>
      </c>
      <c r="C14" t="s">
        <v>143</v>
      </c>
      <c r="D14" s="2">
        <v>0.06</v>
      </c>
      <c r="E14" s="2">
        <v>0.08</v>
      </c>
      <c r="F14" s="2">
        <v>0.08</v>
      </c>
    </row>
    <row r="27" spans="3:14" ht="15.75">
      <c r="C27" t="s">
        <v>288</v>
      </c>
      <c r="D27" t="s">
        <v>289</v>
      </c>
      <c r="N27" t="s">
        <v>290</v>
      </c>
    </row>
    <row r="28" spans="2:4" ht="15.75">
      <c r="B28" t="s">
        <v>8</v>
      </c>
      <c r="C28" s="2">
        <v>0.68</v>
      </c>
      <c r="D28" s="2">
        <v>0.56</v>
      </c>
    </row>
    <row r="29" spans="2:4" ht="15.75">
      <c r="B29" t="s">
        <v>45</v>
      </c>
      <c r="C29" s="2">
        <v>0.74</v>
      </c>
      <c r="D29" s="2">
        <v>0.57</v>
      </c>
    </row>
    <row r="45" ht="15.75">
      <c r="H45" t="s">
        <v>291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B105">
      <selection activeCell="B2" sqref="B2:K4"/>
    </sheetView>
  </sheetViews>
  <sheetFormatPr defaultColWidth="11.00390625" defaultRowHeight="15.75"/>
  <cols>
    <col min="2" max="2" width="21.375" style="0" customWidth="1"/>
  </cols>
  <sheetData>
    <row r="1" ht="15.75">
      <c r="A1" t="s">
        <v>292</v>
      </c>
    </row>
    <row r="2" spans="4:11" ht="15.75">
      <c r="D2" s="23"/>
      <c r="H2" s="23"/>
      <c r="I2" s="23"/>
      <c r="J2" s="23"/>
      <c r="K2" s="23"/>
    </row>
    <row r="3" spans="3:8" ht="15.75">
      <c r="C3" s="2"/>
      <c r="D3" s="2"/>
      <c r="E3" s="2"/>
      <c r="F3" s="2"/>
      <c r="G3" s="2"/>
      <c r="H3" s="2"/>
    </row>
    <row r="4" spans="3:8" ht="15.75">
      <c r="C4" s="2"/>
      <c r="D4" s="2"/>
      <c r="E4" s="2"/>
      <c r="F4" s="2"/>
      <c r="G4" s="2"/>
      <c r="H4" s="2"/>
    </row>
    <row r="6" spans="3:5" ht="15.75">
      <c r="C6" t="s">
        <v>3</v>
      </c>
      <c r="D6" t="s">
        <v>293</v>
      </c>
      <c r="E6" t="s">
        <v>4</v>
      </c>
    </row>
    <row r="7" spans="2:5" ht="15.75">
      <c r="B7" t="s">
        <v>294</v>
      </c>
      <c r="C7" s="2">
        <v>0.21</v>
      </c>
      <c r="D7" s="2">
        <v>0.1</v>
      </c>
      <c r="E7" s="2">
        <v>0.06</v>
      </c>
    </row>
    <row r="8" spans="2:5" ht="15.75">
      <c r="B8" t="s">
        <v>295</v>
      </c>
      <c r="C8" s="2">
        <v>0.1</v>
      </c>
      <c r="D8" s="2">
        <v>0.04</v>
      </c>
      <c r="E8" s="2">
        <v>0.02</v>
      </c>
    </row>
    <row r="23" ht="15.75">
      <c r="G23" t="s">
        <v>296</v>
      </c>
    </row>
    <row r="25" spans="3:6" ht="15.75">
      <c r="C25" t="s">
        <v>8</v>
      </c>
      <c r="D25" t="s">
        <v>45</v>
      </c>
      <c r="E25" s="23" t="s">
        <v>34</v>
      </c>
      <c r="F25" s="23" t="s">
        <v>35</v>
      </c>
    </row>
    <row r="26" spans="2:6" ht="15.75">
      <c r="B26" t="s">
        <v>297</v>
      </c>
      <c r="C26" s="2">
        <v>0.56</v>
      </c>
      <c r="D26" s="2">
        <v>0.34</v>
      </c>
      <c r="E26" s="2">
        <v>0.26</v>
      </c>
      <c r="F26" s="2">
        <v>0.32</v>
      </c>
    </row>
    <row r="27" spans="2:6" ht="15.75">
      <c r="B27" t="s">
        <v>298</v>
      </c>
      <c r="C27" s="2">
        <v>0</v>
      </c>
      <c r="D27" s="2">
        <v>0.01</v>
      </c>
      <c r="E27" s="2">
        <v>0.2</v>
      </c>
      <c r="F27" s="2">
        <v>0.09</v>
      </c>
    </row>
    <row r="28" spans="2:6" ht="15.75">
      <c r="B28" t="s">
        <v>299</v>
      </c>
      <c r="C28" s="2">
        <v>0.21</v>
      </c>
      <c r="D28" s="2">
        <v>0.23</v>
      </c>
      <c r="E28" s="2">
        <v>0.3</v>
      </c>
      <c r="F28" s="2">
        <v>0.36</v>
      </c>
    </row>
    <row r="29" spans="2:6" ht="15.75">
      <c r="B29" t="s">
        <v>300</v>
      </c>
      <c r="C29" s="2">
        <v>0.11</v>
      </c>
      <c r="D29" s="2">
        <v>0.27</v>
      </c>
      <c r="E29" s="2">
        <v>0.16</v>
      </c>
      <c r="F29" s="2">
        <v>0.15</v>
      </c>
    </row>
    <row r="46" ht="15.75">
      <c r="I46" t="s">
        <v>301</v>
      </c>
    </row>
    <row r="48" spans="3:4" ht="15.75">
      <c r="C48" t="s">
        <v>302</v>
      </c>
      <c r="D48" t="s">
        <v>303</v>
      </c>
    </row>
    <row r="49" spans="2:4" ht="15.75">
      <c r="B49" t="s">
        <v>297</v>
      </c>
      <c r="C49" s="2">
        <v>0.27</v>
      </c>
      <c r="D49" s="2">
        <v>0.32</v>
      </c>
    </row>
    <row r="50" spans="2:4" ht="15.75">
      <c r="B50" t="s">
        <v>298</v>
      </c>
      <c r="C50" s="2">
        <v>0.22</v>
      </c>
      <c r="D50" s="2">
        <v>0.02</v>
      </c>
    </row>
    <row r="51" spans="2:4" ht="15.75">
      <c r="B51" t="s">
        <v>299</v>
      </c>
      <c r="C51" s="2">
        <v>0.19</v>
      </c>
      <c r="D51" s="2">
        <v>0.39</v>
      </c>
    </row>
    <row r="52" spans="2:4" ht="15.75">
      <c r="B52" t="s">
        <v>300</v>
      </c>
      <c r="C52" s="2">
        <v>0.24</v>
      </c>
      <c r="D52" s="2">
        <v>0.15</v>
      </c>
    </row>
    <row r="63" spans="2:9" ht="15.75">
      <c r="B63" t="s">
        <v>304</v>
      </c>
      <c r="I63" t="s">
        <v>305</v>
      </c>
    </row>
    <row r="64" spans="3:5" ht="15.75">
      <c r="C64">
        <v>2011</v>
      </c>
      <c r="D64">
        <v>2012</v>
      </c>
      <c r="E64">
        <v>2013</v>
      </c>
    </row>
    <row r="65" spans="2:5" ht="15.75">
      <c r="B65" t="s">
        <v>3</v>
      </c>
      <c r="C65" s="2">
        <v>0.08</v>
      </c>
      <c r="D65" s="2">
        <v>0.11</v>
      </c>
      <c r="E65" s="2">
        <v>0.17</v>
      </c>
    </row>
    <row r="66" spans="2:5" ht="15.75">
      <c r="B66" t="s">
        <v>4</v>
      </c>
      <c r="C66" s="2">
        <v>0.02</v>
      </c>
      <c r="D66" s="2">
        <v>0.02</v>
      </c>
      <c r="E66" s="2">
        <v>0.06</v>
      </c>
    </row>
    <row r="88" ht="15.75">
      <c r="J88" t="s">
        <v>306</v>
      </c>
    </row>
    <row r="89" ht="15.75">
      <c r="B89" t="s">
        <v>307</v>
      </c>
    </row>
    <row r="90" spans="3:7" ht="15.75">
      <c r="C90" t="s">
        <v>8</v>
      </c>
      <c r="D90" t="s">
        <v>45</v>
      </c>
      <c r="E90" s="23" t="s">
        <v>34</v>
      </c>
      <c r="F90" s="23" t="s">
        <v>35</v>
      </c>
      <c r="G90" t="s">
        <v>36</v>
      </c>
    </row>
    <row r="91" spans="2:8" ht="15.75">
      <c r="B91" t="s">
        <v>120</v>
      </c>
      <c r="C91" s="2">
        <v>0.26</v>
      </c>
      <c r="D91" s="2">
        <v>0.22</v>
      </c>
      <c r="E91" s="2">
        <v>0.12</v>
      </c>
      <c r="F91" s="2">
        <v>0.09</v>
      </c>
      <c r="G91" s="2">
        <v>0.04</v>
      </c>
      <c r="H91" s="2">
        <v>0.01</v>
      </c>
    </row>
    <row r="92" spans="2:7" ht="15.75">
      <c r="B92" t="s">
        <v>622</v>
      </c>
      <c r="C92" s="2">
        <v>0.13</v>
      </c>
      <c r="D92" s="2">
        <v>0.12</v>
      </c>
      <c r="E92" s="2">
        <v>0.05</v>
      </c>
      <c r="F92" s="2">
        <v>0.03</v>
      </c>
      <c r="G92" s="2">
        <v>0.01</v>
      </c>
    </row>
    <row r="93" spans="2:7" ht="15.75">
      <c r="B93" t="s">
        <v>4</v>
      </c>
      <c r="C93" s="2">
        <v>0.06</v>
      </c>
      <c r="D93" s="2">
        <v>0.05</v>
      </c>
      <c r="E93" s="2">
        <v>0.02</v>
      </c>
      <c r="F93" s="2">
        <v>0</v>
      </c>
      <c r="G93" s="2">
        <v>0</v>
      </c>
    </row>
    <row r="94" spans="3:6" ht="15.75">
      <c r="C94" s="2"/>
      <c r="D94" s="2"/>
      <c r="E94" s="2"/>
      <c r="F94" s="2"/>
    </row>
    <row r="111" ht="15.75">
      <c r="I111" t="s">
        <v>308</v>
      </c>
    </row>
    <row r="112" ht="15.75">
      <c r="B112" t="s">
        <v>309</v>
      </c>
    </row>
    <row r="113" spans="3:7" ht="15.75">
      <c r="C113" t="s">
        <v>8</v>
      </c>
      <c r="D113" t="s">
        <v>45</v>
      </c>
      <c r="E113" s="23" t="s">
        <v>34</v>
      </c>
      <c r="F113" s="23" t="s">
        <v>35</v>
      </c>
      <c r="G113" t="s">
        <v>36</v>
      </c>
    </row>
    <row r="114" spans="2:7" ht="15.75">
      <c r="B114" t="s">
        <v>120</v>
      </c>
      <c r="C114" s="2">
        <v>0.32</v>
      </c>
      <c r="D114" s="2">
        <v>0.38</v>
      </c>
      <c r="E114" s="2">
        <v>0.27</v>
      </c>
      <c r="F114" s="2">
        <v>0.23</v>
      </c>
      <c r="G114" s="2">
        <v>0.12</v>
      </c>
    </row>
    <row r="115" spans="2:7" ht="15.75">
      <c r="B115" t="s">
        <v>622</v>
      </c>
      <c r="C115" s="2">
        <v>0.23</v>
      </c>
      <c r="D115" s="2">
        <v>0.23</v>
      </c>
      <c r="E115" s="2">
        <v>0.18</v>
      </c>
      <c r="F115" s="2">
        <v>0.08</v>
      </c>
      <c r="G115" s="2">
        <v>0.05</v>
      </c>
    </row>
    <row r="116" spans="2:7" ht="15.75">
      <c r="B116" t="s">
        <v>4</v>
      </c>
      <c r="C116" s="2">
        <v>0.14</v>
      </c>
      <c r="D116" s="2">
        <v>0.15</v>
      </c>
      <c r="E116" s="2">
        <v>0.07</v>
      </c>
      <c r="F116" s="2">
        <v>0.05</v>
      </c>
      <c r="G116" s="2">
        <v>0.02</v>
      </c>
    </row>
    <row r="133" ht="15.75">
      <c r="J133" t="s">
        <v>310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O31" sqref="O31"/>
    </sheetView>
  </sheetViews>
  <sheetFormatPr defaultColWidth="11.00390625" defaultRowHeight="15.75"/>
  <sheetData>
    <row r="1" ht="15.75">
      <c r="A1" t="s">
        <v>311</v>
      </c>
    </row>
    <row r="3" spans="2:3" ht="15.75">
      <c r="B3" t="s">
        <v>120</v>
      </c>
      <c r="C3" s="2">
        <v>0.15</v>
      </c>
    </row>
    <row r="4" spans="2:3" ht="15.75">
      <c r="B4" t="s">
        <v>312</v>
      </c>
      <c r="C4" s="2">
        <v>0.1</v>
      </c>
    </row>
    <row r="5" spans="2:3" ht="15.75">
      <c r="B5" t="s">
        <v>121</v>
      </c>
      <c r="C5" s="2">
        <v>0.05</v>
      </c>
    </row>
    <row r="9" spans="2:4" ht="15.75">
      <c r="B9" t="s">
        <v>3</v>
      </c>
      <c r="C9" t="s">
        <v>623</v>
      </c>
      <c r="D9" t="s">
        <v>121</v>
      </c>
    </row>
    <row r="10" spans="1:4" ht="15.75">
      <c r="A10" t="s">
        <v>99</v>
      </c>
      <c r="B10" s="2">
        <v>0.55</v>
      </c>
      <c r="C10" s="2">
        <v>0.44</v>
      </c>
      <c r="D10" s="2">
        <v>0.27</v>
      </c>
    </row>
    <row r="11" spans="1:4" ht="15.75">
      <c r="A11" t="s">
        <v>100</v>
      </c>
      <c r="B11" s="2">
        <v>0.5</v>
      </c>
      <c r="C11" s="2">
        <v>0.39</v>
      </c>
      <c r="D11" s="2">
        <v>0.17</v>
      </c>
    </row>
    <row r="12" spans="1:4" ht="15.75">
      <c r="A12" t="s">
        <v>101</v>
      </c>
      <c r="B12" s="2">
        <v>0.36</v>
      </c>
      <c r="C12" s="2">
        <v>0.24</v>
      </c>
      <c r="D12" s="2">
        <v>0.12</v>
      </c>
    </row>
    <row r="13" spans="1:20" ht="15.75">
      <c r="A13" t="s">
        <v>34</v>
      </c>
      <c r="B13" s="2">
        <v>0.22</v>
      </c>
      <c r="C13" s="2">
        <v>0.12</v>
      </c>
      <c r="D13" s="2">
        <v>0.02</v>
      </c>
      <c r="T13" t="s">
        <v>32</v>
      </c>
    </row>
    <row r="14" spans="1:4" ht="15.75">
      <c r="A14" t="s">
        <v>35</v>
      </c>
      <c r="B14" s="2">
        <v>0.12</v>
      </c>
      <c r="C14" s="2">
        <v>0.06</v>
      </c>
      <c r="D14" s="2">
        <v>0</v>
      </c>
    </row>
    <row r="15" spans="1:4" ht="15.75">
      <c r="A15" t="s">
        <v>36</v>
      </c>
      <c r="B15" s="2">
        <v>0.06</v>
      </c>
      <c r="C15" s="2">
        <v>0.02</v>
      </c>
      <c r="D15" s="2">
        <v>0</v>
      </c>
    </row>
    <row r="16" spans="1:4" ht="15.75">
      <c r="A16" t="s">
        <v>37</v>
      </c>
      <c r="B16" s="2">
        <v>0.02</v>
      </c>
      <c r="C16" s="2">
        <v>0.01</v>
      </c>
      <c r="D16" s="2">
        <v>0</v>
      </c>
    </row>
    <row r="17" spans="1:4" ht="15.75">
      <c r="A17" t="s">
        <v>38</v>
      </c>
      <c r="B17" s="2">
        <v>0.01</v>
      </c>
      <c r="C17" s="2">
        <v>0</v>
      </c>
      <c r="D17" s="2">
        <v>0</v>
      </c>
    </row>
    <row r="18" spans="1:4" ht="15.75">
      <c r="A18" t="s">
        <v>39</v>
      </c>
      <c r="B18" s="2">
        <v>0</v>
      </c>
      <c r="C18" s="2">
        <v>0</v>
      </c>
      <c r="D18" s="2">
        <v>0</v>
      </c>
    </row>
    <row r="26" ht="15.75">
      <c r="H26" t="s">
        <v>313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D40" sqref="D40"/>
    </sheetView>
  </sheetViews>
  <sheetFormatPr defaultColWidth="10.875" defaultRowHeight="15.75"/>
  <cols>
    <col min="1" max="16384" width="10.875" style="15" customWidth="1"/>
  </cols>
  <sheetData>
    <row r="1" ht="15.75">
      <c r="A1" s="15" t="s">
        <v>314</v>
      </c>
    </row>
    <row r="3" ht="12.75">
      <c r="B3" s="15" t="s">
        <v>315</v>
      </c>
    </row>
    <row r="4" spans="1:2" ht="12.75">
      <c r="A4" s="15">
        <v>1997</v>
      </c>
      <c r="B4" s="15">
        <v>15</v>
      </c>
    </row>
    <row r="5" ht="12.75">
      <c r="A5" s="15">
        <v>1998</v>
      </c>
    </row>
    <row r="6" spans="1:2" ht="15.75">
      <c r="A6" s="15">
        <v>1999</v>
      </c>
      <c r="B6" s="15">
        <v>14</v>
      </c>
    </row>
    <row r="7" spans="1:2" ht="12.75">
      <c r="A7" s="15">
        <v>2000</v>
      </c>
      <c r="B7" s="15">
        <v>13</v>
      </c>
    </row>
    <row r="8" ht="12.75">
      <c r="A8" s="15">
        <v>2001</v>
      </c>
    </row>
    <row r="9" ht="15.75">
      <c r="A9" s="15">
        <v>2002</v>
      </c>
    </row>
    <row r="10" ht="15.75">
      <c r="A10" s="15">
        <v>2003</v>
      </c>
    </row>
    <row r="11" spans="1:2" ht="15.75">
      <c r="A11" s="15">
        <v>2004</v>
      </c>
      <c r="B11" s="15">
        <v>9</v>
      </c>
    </row>
    <row r="12" ht="15.75">
      <c r="A12" s="15">
        <v>2005</v>
      </c>
    </row>
    <row r="13" ht="15.75">
      <c r="A13" s="15">
        <v>2006</v>
      </c>
    </row>
    <row r="14" ht="15.75">
      <c r="A14" s="15">
        <v>2007</v>
      </c>
    </row>
    <row r="15" spans="1:2" ht="12.75">
      <c r="A15" s="15">
        <v>2008</v>
      </c>
      <c r="B15" s="15">
        <v>5</v>
      </c>
    </row>
    <row r="16" spans="1:2" ht="12.75">
      <c r="A16" s="15">
        <v>2009</v>
      </c>
      <c r="B16" s="15">
        <v>4</v>
      </c>
    </row>
    <row r="17" spans="1:2" ht="15.75">
      <c r="A17" s="15">
        <v>2010</v>
      </c>
      <c r="B17" s="15">
        <v>4</v>
      </c>
    </row>
    <row r="18" spans="1:2" ht="15.75">
      <c r="A18" s="15">
        <v>2011</v>
      </c>
      <c r="B18" s="15">
        <v>3</v>
      </c>
    </row>
    <row r="19" spans="1:2" ht="15.75">
      <c r="A19" s="15">
        <v>2012</v>
      </c>
      <c r="B19" s="15">
        <v>2.6</v>
      </c>
    </row>
    <row r="20" spans="1:2" ht="15.75">
      <c r="A20" s="15">
        <v>2013</v>
      </c>
      <c r="B20" s="15">
        <v>2.3</v>
      </c>
    </row>
    <row r="25" ht="15.75">
      <c r="A25" s="24" t="s">
        <v>316</v>
      </c>
    </row>
    <row r="31" ht="15.75">
      <c r="H31" s="15" t="s">
        <v>317</v>
      </c>
    </row>
    <row r="34" spans="5:9" ht="15.75">
      <c r="E34" s="15" t="s">
        <v>32</v>
      </c>
      <c r="I34" s="15" t="s">
        <v>318</v>
      </c>
    </row>
    <row r="36" ht="15.75">
      <c r="J36" s="15" t="s">
        <v>319</v>
      </c>
    </row>
  </sheetData>
  <printOptions/>
  <pageMargins left="0.75" right="0.75" top="1" bottom="1" header="0.5" footer="0.5"/>
  <pageSetup horizontalDpi="600" verticalDpi="600" orientation="portrait" paperSize="10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17" sqref="B17"/>
    </sheetView>
  </sheetViews>
  <sheetFormatPr defaultColWidth="11.00390625" defaultRowHeight="15.75"/>
  <sheetData>
    <row r="1" ht="15.75">
      <c r="A1">
        <v>2013</v>
      </c>
    </row>
    <row r="2" ht="15.75">
      <c r="A2" t="s">
        <v>320</v>
      </c>
    </row>
    <row r="3" ht="15.75">
      <c r="B3" t="s">
        <v>321</v>
      </c>
    </row>
    <row r="4" spans="2:3" ht="15.75">
      <c r="B4" t="s">
        <v>3</v>
      </c>
      <c r="C4" t="s">
        <v>4</v>
      </c>
    </row>
    <row r="5" spans="1:3" ht="15.75">
      <c r="A5" t="s">
        <v>322</v>
      </c>
      <c r="B5" s="2">
        <v>0.45</v>
      </c>
      <c r="C5" s="2">
        <v>0.08</v>
      </c>
    </row>
    <row r="6" spans="1:3" ht="15.75">
      <c r="A6" t="s">
        <v>323</v>
      </c>
      <c r="B6" s="2">
        <v>0.6</v>
      </c>
      <c r="C6" s="2">
        <v>0.23</v>
      </c>
    </row>
    <row r="7" spans="1:3" ht="15.75">
      <c r="A7" t="s">
        <v>324</v>
      </c>
      <c r="B7" s="2">
        <v>0.82</v>
      </c>
      <c r="C7" s="2">
        <v>0.31</v>
      </c>
    </row>
    <row r="8" spans="1:3" ht="15.75">
      <c r="A8" t="s">
        <v>325</v>
      </c>
      <c r="B8" s="2">
        <v>0.79</v>
      </c>
      <c r="C8" s="2">
        <v>0.23</v>
      </c>
    </row>
    <row r="9" spans="1:3" ht="15.75">
      <c r="A9" t="s">
        <v>326</v>
      </c>
      <c r="B9" s="2">
        <v>0.9</v>
      </c>
      <c r="C9" s="2">
        <v>0.3</v>
      </c>
    </row>
    <row r="10" spans="1:3" ht="15.75">
      <c r="A10" t="s">
        <v>327</v>
      </c>
      <c r="B10" s="2">
        <v>0.91</v>
      </c>
      <c r="C10" s="2">
        <v>0.37</v>
      </c>
    </row>
    <row r="11" spans="1:3" ht="15.75">
      <c r="A11" t="s">
        <v>328</v>
      </c>
      <c r="B11" s="2">
        <v>0.83</v>
      </c>
      <c r="C11" s="2">
        <v>0.54</v>
      </c>
    </row>
    <row r="12" spans="1:3" ht="15.75">
      <c r="A12" t="s">
        <v>329</v>
      </c>
      <c r="B12" s="2">
        <v>0.96</v>
      </c>
      <c r="C12" s="2">
        <v>0.58</v>
      </c>
    </row>
    <row r="13" spans="1:3" ht="15.75">
      <c r="A13" t="s">
        <v>330</v>
      </c>
      <c r="B13" s="2">
        <v>0.97</v>
      </c>
      <c r="C13" s="2">
        <v>0.7</v>
      </c>
    </row>
    <row r="14" spans="1:3" ht="15.75">
      <c r="A14" t="s">
        <v>331</v>
      </c>
      <c r="B14" s="2">
        <v>0.97</v>
      </c>
      <c r="C14" s="2">
        <v>0.89</v>
      </c>
    </row>
    <row r="15" spans="1:3" ht="15.75">
      <c r="A15" t="s">
        <v>332</v>
      </c>
      <c r="B15" s="2">
        <v>0.98</v>
      </c>
      <c r="C15" s="2">
        <v>0.86</v>
      </c>
    </row>
    <row r="16" spans="1:3" ht="15.75">
      <c r="A16" t="s">
        <v>333</v>
      </c>
      <c r="B16" s="2">
        <v>1</v>
      </c>
      <c r="C16" s="2">
        <v>0.94</v>
      </c>
    </row>
    <row r="17" spans="1:3" ht="15.75">
      <c r="A17" t="s">
        <v>334</v>
      </c>
      <c r="B17" s="2">
        <v>1</v>
      </c>
      <c r="C17" s="2">
        <v>0.9</v>
      </c>
    </row>
    <row r="18" spans="1:3" ht="15.75">
      <c r="A18" t="s">
        <v>335</v>
      </c>
      <c r="B18" s="2">
        <v>1</v>
      </c>
      <c r="C18" s="2">
        <v>0.97</v>
      </c>
    </row>
    <row r="19" spans="1:3" ht="15.75">
      <c r="A19" t="s">
        <v>336</v>
      </c>
      <c r="B19" s="2">
        <v>1</v>
      </c>
      <c r="C19" s="2">
        <v>1</v>
      </c>
    </row>
    <row r="20" spans="1:3" ht="15.75">
      <c r="A20" t="s">
        <v>337</v>
      </c>
      <c r="B20" s="2">
        <v>1</v>
      </c>
      <c r="C20" s="2">
        <v>0.94</v>
      </c>
    </row>
    <row r="21" spans="1:3" ht="15.75">
      <c r="A21" t="s">
        <v>338</v>
      </c>
      <c r="B21" s="2">
        <v>1</v>
      </c>
      <c r="C21" s="2">
        <v>0.97</v>
      </c>
    </row>
    <row r="22" spans="1:3" ht="15.75">
      <c r="A22" t="s">
        <v>339</v>
      </c>
      <c r="B22" s="2">
        <v>1</v>
      </c>
      <c r="C22" s="2">
        <v>0.95</v>
      </c>
    </row>
    <row r="23" spans="1:3" ht="15.75">
      <c r="A23" t="s">
        <v>340</v>
      </c>
      <c r="B23" s="2">
        <v>1</v>
      </c>
      <c r="C23" s="2">
        <v>0.93</v>
      </c>
    </row>
    <row r="24" spans="1:3" ht="15.75">
      <c r="A24" t="s">
        <v>341</v>
      </c>
      <c r="B24" s="2">
        <v>1</v>
      </c>
      <c r="C24" s="2">
        <v>0.98</v>
      </c>
    </row>
    <row r="27" ht="15.75">
      <c r="I27" t="s">
        <v>342</v>
      </c>
    </row>
    <row r="34" spans="2:3" ht="15.75">
      <c r="B34" s="2"/>
      <c r="C34" s="2"/>
    </row>
    <row r="35" spans="2:3" ht="15.75">
      <c r="B35" s="2"/>
      <c r="C35" s="2"/>
    </row>
    <row r="36" spans="2:3" ht="15.75">
      <c r="B36" s="2"/>
      <c r="C36" s="2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3">
      <selection activeCell="D40" sqref="D40"/>
    </sheetView>
  </sheetViews>
  <sheetFormatPr defaultColWidth="11.00390625" defaultRowHeight="15.75"/>
  <sheetData>
    <row r="1" ht="15.75">
      <c r="A1" t="s">
        <v>343</v>
      </c>
    </row>
    <row r="3" spans="1:4" ht="15.75">
      <c r="A3" s="15"/>
      <c r="B3" s="15" t="s">
        <v>344</v>
      </c>
      <c r="C3" s="15" t="s">
        <v>345</v>
      </c>
      <c r="D3" t="s">
        <v>346</v>
      </c>
    </row>
    <row r="4" spans="1:4" ht="15.75">
      <c r="A4" s="15" t="s">
        <v>347</v>
      </c>
      <c r="B4" s="16">
        <v>0.02</v>
      </c>
      <c r="C4" s="16">
        <v>0.02</v>
      </c>
      <c r="D4" s="2">
        <v>0.23</v>
      </c>
    </row>
    <row r="5" spans="1:4" ht="15.75">
      <c r="A5" s="15" t="s">
        <v>348</v>
      </c>
      <c r="B5" s="16">
        <v>0.02</v>
      </c>
      <c r="C5" s="16">
        <v>0.19</v>
      </c>
      <c r="D5" s="2">
        <v>0.31</v>
      </c>
    </row>
    <row r="6" spans="1:4" ht="15.75">
      <c r="A6" s="15" t="s">
        <v>349</v>
      </c>
      <c r="B6" s="16">
        <v>0.03</v>
      </c>
      <c r="C6" s="16">
        <v>0.19</v>
      </c>
      <c r="D6" s="2">
        <v>0.23</v>
      </c>
    </row>
    <row r="7" spans="1:4" ht="15.75">
      <c r="A7" s="15" t="s">
        <v>350</v>
      </c>
      <c r="B7" s="16">
        <v>0.05</v>
      </c>
      <c r="C7" s="16">
        <v>0.25</v>
      </c>
      <c r="D7" s="2">
        <v>0.3</v>
      </c>
    </row>
    <row r="8" spans="1:4" ht="15.75">
      <c r="A8" s="15" t="s">
        <v>351</v>
      </c>
      <c r="B8" s="16">
        <v>0.15</v>
      </c>
      <c r="C8" s="16">
        <v>0.27</v>
      </c>
      <c r="D8" s="2">
        <v>0.37</v>
      </c>
    </row>
    <row r="9" spans="1:4" ht="15.75">
      <c r="A9" s="15" t="s">
        <v>352</v>
      </c>
      <c r="B9" s="16">
        <v>0.22</v>
      </c>
      <c r="C9" s="16">
        <v>0.26</v>
      </c>
      <c r="D9" s="2">
        <v>0.54</v>
      </c>
    </row>
    <row r="10" spans="1:4" ht="15.75">
      <c r="A10" s="15" t="s">
        <v>353</v>
      </c>
      <c r="B10" s="16">
        <v>0.27</v>
      </c>
      <c r="C10" s="16">
        <v>0.43</v>
      </c>
      <c r="D10" s="2">
        <v>0.58</v>
      </c>
    </row>
    <row r="11" spans="1:4" ht="15.75">
      <c r="A11" s="15" t="s">
        <v>354</v>
      </c>
      <c r="B11" s="16">
        <v>0.42</v>
      </c>
      <c r="C11" s="16">
        <v>0.47</v>
      </c>
      <c r="D11" s="2">
        <v>0.7</v>
      </c>
    </row>
    <row r="12" spans="1:4" ht="15.75">
      <c r="A12" s="15" t="s">
        <v>355</v>
      </c>
      <c r="B12" s="16">
        <v>0.66</v>
      </c>
      <c r="C12" s="16">
        <v>0.67</v>
      </c>
      <c r="D12" s="2">
        <v>0.89</v>
      </c>
    </row>
    <row r="15" spans="1:3" ht="15.75">
      <c r="A15" s="15"/>
      <c r="B15" s="15">
        <v>2009</v>
      </c>
      <c r="C15" s="15">
        <v>2011</v>
      </c>
    </row>
    <row r="16" spans="1:4" ht="15.75">
      <c r="A16" s="15" t="s">
        <v>356</v>
      </c>
      <c r="B16" s="15" t="s">
        <v>357</v>
      </c>
      <c r="C16" s="15" t="s">
        <v>358</v>
      </c>
      <c r="D16" s="17" t="s">
        <v>359</v>
      </c>
    </row>
    <row r="17" spans="1:4" ht="15.75">
      <c r="A17" s="15" t="s">
        <v>347</v>
      </c>
      <c r="B17" s="16">
        <v>0.22</v>
      </c>
      <c r="C17" s="16">
        <v>0.49</v>
      </c>
      <c r="D17" s="12">
        <v>0.6</v>
      </c>
    </row>
    <row r="18" spans="1:4" ht="15.75">
      <c r="A18" s="15" t="s">
        <v>348</v>
      </c>
      <c r="B18" s="16">
        <v>0.41</v>
      </c>
      <c r="C18" s="16">
        <v>0.69</v>
      </c>
      <c r="D18" s="12">
        <v>0.72</v>
      </c>
    </row>
    <row r="19" spans="1:9" ht="15.75">
      <c r="A19" s="15" t="s">
        <v>349</v>
      </c>
      <c r="B19" s="16">
        <v>0.64</v>
      </c>
      <c r="C19" s="16">
        <v>0.74</v>
      </c>
      <c r="D19" s="12">
        <v>0.79</v>
      </c>
      <c r="I19" t="s">
        <v>360</v>
      </c>
    </row>
    <row r="20" spans="1:4" ht="15.75">
      <c r="A20" s="15" t="s">
        <v>350</v>
      </c>
      <c r="B20" s="16">
        <v>0.74</v>
      </c>
      <c r="C20" s="16">
        <v>0.91</v>
      </c>
      <c r="D20" s="12">
        <v>0.9</v>
      </c>
    </row>
    <row r="21" spans="1:4" ht="15.75">
      <c r="A21" s="15" t="s">
        <v>351</v>
      </c>
      <c r="B21" s="16">
        <v>0.89</v>
      </c>
      <c r="C21" s="16">
        <v>0.9</v>
      </c>
      <c r="D21" s="12">
        <v>0.91</v>
      </c>
    </row>
    <row r="22" spans="1:4" ht="15.75">
      <c r="A22" s="15" t="s">
        <v>328</v>
      </c>
      <c r="B22" s="16">
        <v>0.9</v>
      </c>
      <c r="C22" s="16">
        <v>0.93</v>
      </c>
      <c r="D22" s="12">
        <v>0.9</v>
      </c>
    </row>
    <row r="23" spans="1:4" ht="15.75">
      <c r="A23" s="15" t="s">
        <v>329</v>
      </c>
      <c r="B23" s="16">
        <v>0.95</v>
      </c>
      <c r="C23" s="16">
        <v>0.98</v>
      </c>
      <c r="D23" s="12">
        <v>0.96</v>
      </c>
    </row>
    <row r="24" spans="1:4" ht="15.75">
      <c r="A24" s="15" t="s">
        <v>330</v>
      </c>
      <c r="B24" s="16">
        <v>0.97</v>
      </c>
      <c r="C24" s="16">
        <v>0.98</v>
      </c>
      <c r="D24" s="12">
        <v>0.97</v>
      </c>
    </row>
    <row r="25" spans="1:4" ht="15.75">
      <c r="A25" s="15" t="s">
        <v>331</v>
      </c>
      <c r="B25" s="16">
        <v>0.98</v>
      </c>
      <c r="C25" s="16">
        <v>0.98</v>
      </c>
      <c r="D25" s="12">
        <v>0.97</v>
      </c>
    </row>
    <row r="41" ht="15.75">
      <c r="I41" t="s">
        <v>361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41"/>
  <sheetViews>
    <sheetView workbookViewId="0" topLeftCell="A1">
      <selection activeCell="B28" sqref="B28"/>
    </sheetView>
  </sheetViews>
  <sheetFormatPr defaultColWidth="11.00390625" defaultRowHeight="15.75"/>
  <sheetData>
    <row r="4" ht="15.75">
      <c r="B4" t="s">
        <v>24</v>
      </c>
    </row>
    <row r="5" spans="1:2" ht="15.75">
      <c r="A5">
        <v>2007</v>
      </c>
      <c r="B5">
        <v>8.8</v>
      </c>
    </row>
    <row r="6" spans="1:2" ht="15.75">
      <c r="A6">
        <v>2008</v>
      </c>
      <c r="B6">
        <v>9.7</v>
      </c>
    </row>
    <row r="7" spans="1:2" ht="15.75">
      <c r="A7">
        <v>2009</v>
      </c>
      <c r="B7">
        <v>9.9</v>
      </c>
    </row>
    <row r="8" spans="1:2" ht="15.75">
      <c r="A8">
        <v>2010</v>
      </c>
      <c r="B8">
        <v>11.3</v>
      </c>
    </row>
    <row r="9" spans="1:2" ht="15.75">
      <c r="A9">
        <v>2011</v>
      </c>
      <c r="B9">
        <v>11.6</v>
      </c>
    </row>
    <row r="10" spans="1:2" ht="15.75">
      <c r="A10">
        <v>2012</v>
      </c>
      <c r="B10">
        <v>11.7</v>
      </c>
    </row>
    <row r="11" spans="1:2" ht="15.75">
      <c r="A11">
        <v>2013</v>
      </c>
      <c r="B11">
        <v>11.1</v>
      </c>
    </row>
    <row r="19" ht="15.75">
      <c r="D19" s="1" t="s">
        <v>68</v>
      </c>
    </row>
    <row r="23" spans="1:9" ht="15.75">
      <c r="A23" s="8"/>
      <c r="F23" s="8"/>
      <c r="G23" s="10"/>
      <c r="H23" s="10"/>
      <c r="I23" s="10"/>
    </row>
    <row r="24" spans="1:9" ht="15.75">
      <c r="A24" s="9"/>
      <c r="F24" s="9"/>
      <c r="G24" s="10"/>
      <c r="H24" s="10"/>
      <c r="I24" s="10"/>
    </row>
    <row r="25" spans="1:9" ht="15.75">
      <c r="A25" s="9"/>
      <c r="F25" s="9"/>
      <c r="G25" s="10"/>
      <c r="H25" s="10"/>
      <c r="I25" s="10"/>
    </row>
    <row r="26" spans="1:9" ht="15.75">
      <c r="A26" s="9"/>
      <c r="F26" s="9"/>
      <c r="G26" s="10"/>
      <c r="H26" s="10"/>
      <c r="I26" s="10"/>
    </row>
    <row r="27" spans="1:9" ht="15.75">
      <c r="A27" s="9"/>
      <c r="F27" s="9"/>
      <c r="G27" s="10"/>
      <c r="H27" s="10"/>
      <c r="I27" s="10"/>
    </row>
    <row r="28" spans="1:9" ht="15.75">
      <c r="A28" s="9"/>
      <c r="F28" s="9"/>
      <c r="G28" s="10"/>
      <c r="H28" s="10"/>
      <c r="I28" s="10"/>
    </row>
    <row r="29" spans="1:9" ht="15.75">
      <c r="A29" s="9"/>
      <c r="F29" s="9"/>
      <c r="G29" s="10"/>
      <c r="H29" s="10"/>
      <c r="I29" s="10"/>
    </row>
    <row r="30" spans="1:9" ht="15.75">
      <c r="A30" s="9"/>
      <c r="F30" s="9"/>
      <c r="G30" s="10"/>
      <c r="H30" s="10"/>
      <c r="I30" s="10"/>
    </row>
    <row r="34" spans="7:8" ht="15.75">
      <c r="G34" s="10"/>
      <c r="H34" s="10"/>
    </row>
    <row r="35" spans="7:8" ht="15.75">
      <c r="G35" s="10"/>
      <c r="H35" s="10"/>
    </row>
    <row r="36" spans="7:8" ht="15.75">
      <c r="G36" s="10"/>
      <c r="H36" s="10"/>
    </row>
    <row r="37" spans="7:8" ht="15.75">
      <c r="G37" s="10"/>
      <c r="H37" s="10"/>
    </row>
    <row r="38" spans="7:8" ht="15.75">
      <c r="G38" s="10"/>
      <c r="H38" s="10"/>
    </row>
    <row r="39" spans="7:8" ht="15.75">
      <c r="G39" s="10"/>
      <c r="H39" s="10"/>
    </row>
    <row r="40" spans="7:8" ht="15.75">
      <c r="G40" s="10"/>
      <c r="H40" s="10"/>
    </row>
    <row r="41" spans="7:8" ht="15.75">
      <c r="G41" s="10"/>
      <c r="H41" s="10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1:G47"/>
  <sheetViews>
    <sheetView workbookViewId="0" topLeftCell="A1">
      <selection activeCell="D40" sqref="D40"/>
    </sheetView>
  </sheetViews>
  <sheetFormatPr defaultColWidth="11.00390625" defaultRowHeight="15.75"/>
  <sheetData>
    <row r="11" ht="15.75">
      <c r="A11" s="15"/>
    </row>
    <row r="13" ht="15.75">
      <c r="A13">
        <v>2013</v>
      </c>
    </row>
    <row r="14" spans="2:4" ht="15.75">
      <c r="B14" t="s">
        <v>362</v>
      </c>
      <c r="C14" t="s">
        <v>363</v>
      </c>
      <c r="D14" t="s">
        <v>72</v>
      </c>
    </row>
    <row r="15" spans="1:4" ht="15.75">
      <c r="A15" s="25" t="s">
        <v>364</v>
      </c>
      <c r="B15" s="2">
        <v>0.02</v>
      </c>
      <c r="C15" s="2">
        <v>0.26</v>
      </c>
      <c r="D15" s="2">
        <v>0.36</v>
      </c>
    </row>
    <row r="16" spans="1:4" ht="15.75">
      <c r="A16" s="25" t="s">
        <v>365</v>
      </c>
      <c r="B16" s="2">
        <v>0.08</v>
      </c>
      <c r="C16" s="2">
        <v>0.29</v>
      </c>
      <c r="D16" s="2">
        <v>0.57</v>
      </c>
    </row>
    <row r="17" spans="1:4" ht="15.75">
      <c r="A17" s="25" t="s">
        <v>366</v>
      </c>
      <c r="B17" s="2">
        <v>0.27</v>
      </c>
      <c r="C17" s="2">
        <v>0.36</v>
      </c>
      <c r="D17" s="2">
        <v>0.57</v>
      </c>
    </row>
    <row r="18" spans="1:4" ht="15.75">
      <c r="A18" s="25" t="s">
        <v>367</v>
      </c>
      <c r="B18" s="2">
        <v>0.72</v>
      </c>
      <c r="C18" s="2">
        <v>0.56</v>
      </c>
      <c r="D18" s="2">
        <v>0.53</v>
      </c>
    </row>
    <row r="19" spans="1:4" ht="15.75">
      <c r="A19" s="25" t="s">
        <v>368</v>
      </c>
      <c r="B19" s="2">
        <v>0.95</v>
      </c>
      <c r="C19" s="2">
        <v>0.84</v>
      </c>
      <c r="D19" s="2">
        <v>0.57</v>
      </c>
    </row>
    <row r="20" spans="1:4" ht="15.75">
      <c r="A20" s="15" t="s">
        <v>369</v>
      </c>
      <c r="B20" s="2">
        <v>1</v>
      </c>
      <c r="C20" s="2">
        <v>0.96</v>
      </c>
      <c r="D20" s="2">
        <v>0.57</v>
      </c>
    </row>
    <row r="21" spans="1:4" ht="15.75">
      <c r="A21" s="15" t="s">
        <v>370</v>
      </c>
      <c r="B21" s="2">
        <v>1</v>
      </c>
      <c r="C21" s="2">
        <v>0.908</v>
      </c>
      <c r="D21" s="2">
        <v>0.47</v>
      </c>
    </row>
    <row r="22" spans="1:4" ht="15.75">
      <c r="A22" s="15" t="s">
        <v>371</v>
      </c>
      <c r="B22" s="2">
        <v>1</v>
      </c>
      <c r="C22" s="2">
        <v>0.91</v>
      </c>
      <c r="D22" s="2">
        <v>0.39</v>
      </c>
    </row>
    <row r="23" spans="1:4" ht="15.75">
      <c r="A23" s="17" t="s">
        <v>372</v>
      </c>
      <c r="B23" s="2">
        <v>0.99</v>
      </c>
      <c r="C23" s="2">
        <v>0.91</v>
      </c>
      <c r="D23" s="2">
        <v>0.38</v>
      </c>
    </row>
    <row r="25" ht="15.75">
      <c r="F25" t="s">
        <v>373</v>
      </c>
    </row>
    <row r="47" ht="15.75">
      <c r="G47" t="s">
        <v>32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J23"/>
  <sheetViews>
    <sheetView workbookViewId="0" topLeftCell="A1">
      <selection activeCell="D40" sqref="D40"/>
    </sheetView>
  </sheetViews>
  <sheetFormatPr defaultColWidth="11.00390625" defaultRowHeight="15.75"/>
  <cols>
    <col min="3" max="3" width="15.625" style="0" customWidth="1"/>
    <col min="4" max="4" width="16.375" style="0" customWidth="1"/>
  </cols>
  <sheetData>
    <row r="2" ht="15.75">
      <c r="B2" t="s">
        <v>374</v>
      </c>
    </row>
    <row r="4" spans="3:4" ht="15.75">
      <c r="C4" t="s">
        <v>375</v>
      </c>
      <c r="D4" t="s">
        <v>376</v>
      </c>
    </row>
    <row r="5" spans="2:4" ht="15.75">
      <c r="B5" t="s">
        <v>322</v>
      </c>
      <c r="C5" s="2">
        <v>0.01</v>
      </c>
      <c r="D5" s="2">
        <v>0.08</v>
      </c>
    </row>
    <row r="6" spans="2:4" ht="15.75">
      <c r="B6" t="s">
        <v>323</v>
      </c>
      <c r="C6" s="2">
        <v>0.25</v>
      </c>
      <c r="D6" s="2">
        <v>0.23</v>
      </c>
    </row>
    <row r="7" spans="2:4" ht="15.75">
      <c r="B7" t="s">
        <v>324</v>
      </c>
      <c r="C7" s="2">
        <v>0.23</v>
      </c>
      <c r="D7" s="2">
        <v>0.3</v>
      </c>
    </row>
    <row r="8" spans="2:4" ht="15.75">
      <c r="B8" t="s">
        <v>325</v>
      </c>
      <c r="C8" s="2">
        <v>0.22</v>
      </c>
      <c r="D8" s="2">
        <v>0.23</v>
      </c>
    </row>
    <row r="9" spans="2:4" ht="15.75">
      <c r="B9" t="s">
        <v>326</v>
      </c>
      <c r="C9" s="2">
        <v>0.28</v>
      </c>
      <c r="D9" s="2">
        <v>0.3</v>
      </c>
    </row>
    <row r="10" spans="2:4" ht="15.75">
      <c r="B10" t="s">
        <v>327</v>
      </c>
      <c r="C10" s="2">
        <v>0.32</v>
      </c>
      <c r="D10" s="2">
        <v>0.37</v>
      </c>
    </row>
    <row r="11" spans="2:4" ht="15.75">
      <c r="B11" t="s">
        <v>328</v>
      </c>
      <c r="C11" s="2">
        <v>0.3</v>
      </c>
      <c r="D11" s="2">
        <v>0.54</v>
      </c>
    </row>
    <row r="12" spans="2:4" ht="15.75">
      <c r="B12" t="s">
        <v>329</v>
      </c>
      <c r="C12" s="2">
        <v>0.3</v>
      </c>
      <c r="D12" s="2">
        <v>0.58</v>
      </c>
    </row>
    <row r="13" spans="2:4" ht="15.75">
      <c r="B13" t="s">
        <v>330</v>
      </c>
      <c r="C13" s="2">
        <v>0.3</v>
      </c>
      <c r="D13" s="2">
        <v>0.7</v>
      </c>
    </row>
    <row r="14" spans="2:4" ht="15.75">
      <c r="B14" t="s">
        <v>331</v>
      </c>
      <c r="C14" s="2">
        <v>0.39</v>
      </c>
      <c r="D14" s="2">
        <v>0.89</v>
      </c>
    </row>
    <row r="23" ht="15.75">
      <c r="J23" t="s">
        <v>377</v>
      </c>
    </row>
  </sheetData>
  <printOptions/>
  <pageMargins left="0.75" right="0.75" top="1" bottom="1" header="0.5" footer="0.5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L42" sqref="L42"/>
    </sheetView>
  </sheetViews>
  <sheetFormatPr defaultColWidth="11.00390625" defaultRowHeight="15.75"/>
  <sheetData>
    <row r="1" ht="15.75">
      <c r="A1" t="s">
        <v>378</v>
      </c>
    </row>
    <row r="3" spans="1:6" ht="15.75">
      <c r="A3" s="11"/>
      <c r="B3" s="11" t="s">
        <v>379</v>
      </c>
      <c r="C3" s="11" t="s">
        <v>592</v>
      </c>
      <c r="D3" s="11" t="s">
        <v>593</v>
      </c>
      <c r="E3" s="11" t="s">
        <v>594</v>
      </c>
      <c r="F3" s="11" t="s">
        <v>595</v>
      </c>
    </row>
    <row r="4" spans="1:17" ht="15.75">
      <c r="A4" s="11" t="s">
        <v>322</v>
      </c>
      <c r="B4" s="12">
        <v>0.51</v>
      </c>
      <c r="C4" s="12">
        <v>0.82</v>
      </c>
      <c r="D4" s="12">
        <v>0</v>
      </c>
      <c r="E4" s="12">
        <v>0</v>
      </c>
      <c r="F4" s="12">
        <v>0</v>
      </c>
      <c r="Q4" t="s">
        <v>596</v>
      </c>
    </row>
    <row r="5" spans="1:6" ht="15.75">
      <c r="A5" s="11" t="s">
        <v>323</v>
      </c>
      <c r="B5" s="12">
        <v>0.53</v>
      </c>
      <c r="C5" s="12">
        <v>0.83</v>
      </c>
      <c r="D5" s="12">
        <v>0</v>
      </c>
      <c r="E5" s="12">
        <v>0.02</v>
      </c>
      <c r="F5" s="12">
        <v>0.02</v>
      </c>
    </row>
    <row r="6" spans="1:6" ht="15.75">
      <c r="A6" s="11" t="s">
        <v>324</v>
      </c>
      <c r="B6" s="12">
        <v>0.76</v>
      </c>
      <c r="C6" s="12">
        <v>0.88</v>
      </c>
      <c r="D6" s="12">
        <v>0.01</v>
      </c>
      <c r="E6" s="12">
        <v>0.02</v>
      </c>
      <c r="F6" s="12">
        <v>0.07</v>
      </c>
    </row>
    <row r="7" spans="1:6" ht="15.75">
      <c r="A7" s="11" t="s">
        <v>325</v>
      </c>
      <c r="B7" s="12">
        <v>0.91</v>
      </c>
      <c r="C7" s="12">
        <v>0.81</v>
      </c>
      <c r="D7" s="12">
        <v>0.02</v>
      </c>
      <c r="E7" s="12">
        <v>0.03</v>
      </c>
      <c r="F7" s="12">
        <v>0.1</v>
      </c>
    </row>
    <row r="8" spans="1:6" ht="15.75">
      <c r="A8" s="11" t="s">
        <v>326</v>
      </c>
      <c r="B8" s="12">
        <v>0.92</v>
      </c>
      <c r="C8" s="12">
        <v>0.83</v>
      </c>
      <c r="D8" s="12">
        <v>0.04</v>
      </c>
      <c r="E8" s="12">
        <v>0.07</v>
      </c>
      <c r="F8" s="12">
        <v>0.1</v>
      </c>
    </row>
    <row r="9" spans="1:6" ht="15.75">
      <c r="A9" s="11" t="s">
        <v>327</v>
      </c>
      <c r="B9" s="12">
        <v>0.9</v>
      </c>
      <c r="C9" s="12">
        <v>0.78</v>
      </c>
      <c r="D9" s="12">
        <v>0.07</v>
      </c>
      <c r="E9" s="12">
        <v>0.08</v>
      </c>
      <c r="F9" s="12">
        <v>0.22</v>
      </c>
    </row>
    <row r="10" spans="1:6" ht="15.75">
      <c r="A10" s="11" t="s">
        <v>328</v>
      </c>
      <c r="B10" s="12">
        <v>0.97</v>
      </c>
      <c r="C10" s="12">
        <v>0.74</v>
      </c>
      <c r="D10" s="12">
        <v>0.22</v>
      </c>
      <c r="E10" s="12">
        <v>0.18</v>
      </c>
      <c r="F10" s="12">
        <v>0.44</v>
      </c>
    </row>
    <row r="11" spans="1:6" ht="15.75">
      <c r="A11" s="11" t="s">
        <v>329</v>
      </c>
      <c r="B11" s="12">
        <v>0.97</v>
      </c>
      <c r="C11" s="12">
        <v>0.8</v>
      </c>
      <c r="D11" s="12">
        <v>0.36</v>
      </c>
      <c r="E11" s="12">
        <v>0.3</v>
      </c>
      <c r="F11" s="12">
        <v>0.48</v>
      </c>
    </row>
    <row r="12" spans="1:6" ht="15.75">
      <c r="A12" s="11" t="s">
        <v>330</v>
      </c>
      <c r="B12" s="12">
        <v>0.97</v>
      </c>
      <c r="C12" s="12">
        <v>0.72</v>
      </c>
      <c r="D12" s="12">
        <v>0.41</v>
      </c>
      <c r="E12" s="12">
        <v>0.42</v>
      </c>
      <c r="F12" s="12">
        <v>0.73</v>
      </c>
    </row>
    <row r="13" spans="1:6" ht="15.75">
      <c r="A13" s="11" t="s">
        <v>331</v>
      </c>
      <c r="B13" s="2">
        <v>0.97</v>
      </c>
      <c r="C13" s="2">
        <v>0.89</v>
      </c>
      <c r="D13" s="2">
        <v>0.62</v>
      </c>
      <c r="E13" s="2">
        <v>0.63</v>
      </c>
      <c r="F13" s="2">
        <v>0.85</v>
      </c>
    </row>
    <row r="25" ht="15.75">
      <c r="K25" t="s">
        <v>380</v>
      </c>
    </row>
    <row r="31" spans="2:8" ht="15.75">
      <c r="B31" s="2"/>
      <c r="C31" s="2"/>
      <c r="D31" s="2"/>
      <c r="E31" s="2"/>
      <c r="F31" s="2"/>
      <c r="G31" s="2"/>
      <c r="H31" s="2"/>
    </row>
    <row r="32" spans="2:8" ht="15.75">
      <c r="B32" s="2"/>
      <c r="C32" s="2"/>
      <c r="D32" s="2"/>
      <c r="E32" s="2"/>
      <c r="F32" s="2"/>
      <c r="G32" s="2"/>
      <c r="H32" s="2"/>
    </row>
    <row r="33" spans="2:8" ht="15.75">
      <c r="B33" s="2"/>
      <c r="C33" s="2"/>
      <c r="D33" s="2"/>
      <c r="E33" s="2"/>
      <c r="F33" s="2"/>
      <c r="G33" s="2"/>
      <c r="H33" s="2"/>
    </row>
    <row r="34" spans="2:8" ht="15.75">
      <c r="B34" s="2"/>
      <c r="C34" s="2"/>
      <c r="D34" s="2"/>
      <c r="E34" s="2"/>
      <c r="F34" s="2"/>
      <c r="G34" s="2"/>
      <c r="H34" s="2"/>
    </row>
    <row r="35" spans="2:8" ht="15.75">
      <c r="B35" s="2"/>
      <c r="C35" s="2"/>
      <c r="D35" s="2"/>
      <c r="E35" s="2"/>
      <c r="F35" s="2"/>
      <c r="G35" s="2"/>
      <c r="H35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C39"/>
  <sheetViews>
    <sheetView workbookViewId="0" topLeftCell="A1">
      <selection activeCell="I23" sqref="I23"/>
    </sheetView>
  </sheetViews>
  <sheetFormatPr defaultColWidth="11.00390625" defaultRowHeight="15.75"/>
  <cols>
    <col min="16" max="16" width="24.00390625" style="0" customWidth="1"/>
  </cols>
  <sheetData>
    <row r="2" ht="15.75">
      <c r="A2" t="s">
        <v>176</v>
      </c>
    </row>
    <row r="3" spans="2:3" ht="15.75">
      <c r="B3" t="s">
        <v>381</v>
      </c>
      <c r="C3" t="s">
        <v>4</v>
      </c>
    </row>
    <row r="4" spans="1:3" ht="15.75">
      <c r="A4" t="s">
        <v>322</v>
      </c>
      <c r="B4" s="2">
        <v>0</v>
      </c>
      <c r="C4" s="2">
        <v>0</v>
      </c>
    </row>
    <row r="5" spans="1:3" ht="15.75">
      <c r="A5" t="s">
        <v>323</v>
      </c>
      <c r="B5" s="2">
        <v>0.02</v>
      </c>
      <c r="C5" s="2">
        <v>0</v>
      </c>
    </row>
    <row r="6" spans="1:3" ht="15.75">
      <c r="A6" t="s">
        <v>324</v>
      </c>
      <c r="B6" s="2">
        <v>0.07</v>
      </c>
      <c r="C6" s="2">
        <v>0</v>
      </c>
    </row>
    <row r="7" spans="1:3" ht="15.75">
      <c r="A7" t="s">
        <v>325</v>
      </c>
      <c r="B7" s="2">
        <v>0.14</v>
      </c>
      <c r="C7" s="2">
        <v>0</v>
      </c>
    </row>
    <row r="8" spans="1:3" ht="15.75">
      <c r="A8" t="s">
        <v>326</v>
      </c>
      <c r="B8" s="2">
        <v>0.1</v>
      </c>
      <c r="C8" s="2">
        <v>0</v>
      </c>
    </row>
    <row r="9" spans="1:3" ht="15.75">
      <c r="A9" t="s">
        <v>327</v>
      </c>
      <c r="B9" s="2">
        <v>0.22</v>
      </c>
      <c r="C9" s="2">
        <v>0.05</v>
      </c>
    </row>
    <row r="10" spans="1:3" ht="15.75">
      <c r="A10" t="s">
        <v>328</v>
      </c>
      <c r="B10" s="2">
        <v>0.44</v>
      </c>
      <c r="C10" s="2">
        <v>0.02</v>
      </c>
    </row>
    <row r="11" spans="1:3" ht="15.75">
      <c r="A11" t="s">
        <v>329</v>
      </c>
      <c r="B11" s="2">
        <v>0.48</v>
      </c>
      <c r="C11" s="2">
        <v>0.07</v>
      </c>
    </row>
    <row r="12" spans="1:3" ht="15.75">
      <c r="A12" t="s">
        <v>330</v>
      </c>
      <c r="B12" s="2">
        <v>0.73</v>
      </c>
      <c r="C12" s="2">
        <v>0.04</v>
      </c>
    </row>
    <row r="13" spans="1:3" ht="15.75">
      <c r="A13" t="s">
        <v>331</v>
      </c>
      <c r="B13" s="2">
        <v>0.85</v>
      </c>
      <c r="C13" s="2">
        <v>0.15</v>
      </c>
    </row>
    <row r="14" spans="1:3" ht="15.75">
      <c r="A14" t="s">
        <v>382</v>
      </c>
      <c r="B14" s="2">
        <v>0.91</v>
      </c>
      <c r="C14" s="2">
        <v>0.25</v>
      </c>
    </row>
    <row r="15" spans="1:3" ht="15.75">
      <c r="A15" t="s">
        <v>100</v>
      </c>
      <c r="B15" s="2">
        <v>0.98</v>
      </c>
      <c r="C15" s="2">
        <v>0.61</v>
      </c>
    </row>
    <row r="16" spans="2:3" ht="15.75">
      <c r="B16" s="2"/>
      <c r="C16" s="2"/>
    </row>
    <row r="27" ht="15.75">
      <c r="B27" s="2"/>
    </row>
    <row r="28" ht="15.75">
      <c r="B28" s="2"/>
    </row>
    <row r="29" ht="15.75">
      <c r="B29" s="2"/>
    </row>
    <row r="30" spans="2:3" ht="15.75">
      <c r="B30" s="2"/>
      <c r="C30" s="2"/>
    </row>
    <row r="31" spans="2:3" ht="15.75">
      <c r="B31" s="2"/>
      <c r="C31" s="2"/>
    </row>
    <row r="32" spans="2:3" ht="15.75">
      <c r="B32" s="2"/>
      <c r="C32" s="2"/>
    </row>
    <row r="33" spans="2:3" ht="15.75">
      <c r="B33" s="2"/>
      <c r="C33" s="2"/>
    </row>
    <row r="34" spans="2:3" ht="15.75">
      <c r="B34" s="2"/>
      <c r="C34" s="2"/>
    </row>
    <row r="35" spans="2:3" ht="15.75">
      <c r="B35" s="2"/>
      <c r="C35" s="2"/>
    </row>
    <row r="36" spans="2:3" ht="15.75">
      <c r="B36" s="2"/>
      <c r="C36" s="2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4:I55"/>
  <sheetViews>
    <sheetView workbookViewId="0" topLeftCell="A26">
      <selection activeCell="O29" sqref="O29"/>
    </sheetView>
  </sheetViews>
  <sheetFormatPr defaultColWidth="11.00390625" defaultRowHeight="15.75"/>
  <cols>
    <col min="16" max="16" width="24.00390625" style="0" customWidth="1"/>
  </cols>
  <sheetData>
    <row r="4" ht="15.75">
      <c r="B4" t="s">
        <v>597</v>
      </c>
    </row>
    <row r="5" spans="2:3" ht="15.75">
      <c r="B5" t="s">
        <v>381</v>
      </c>
      <c r="C5" t="s">
        <v>4</v>
      </c>
    </row>
    <row r="6" spans="1:3" ht="15.75">
      <c r="A6" t="s">
        <v>322</v>
      </c>
      <c r="B6" s="2">
        <v>0</v>
      </c>
      <c r="C6" s="2"/>
    </row>
    <row r="7" spans="1:3" ht="15.75">
      <c r="A7" t="s">
        <v>323</v>
      </c>
      <c r="B7" s="2">
        <v>0.02</v>
      </c>
      <c r="C7" s="2"/>
    </row>
    <row r="8" spans="1:3" ht="15.75">
      <c r="A8" t="s">
        <v>324</v>
      </c>
      <c r="B8" s="2">
        <v>0.02</v>
      </c>
      <c r="C8" s="2"/>
    </row>
    <row r="9" spans="1:3" ht="15.75">
      <c r="A9" t="s">
        <v>325</v>
      </c>
      <c r="B9" s="2">
        <v>0.03</v>
      </c>
      <c r="C9" s="2"/>
    </row>
    <row r="10" spans="1:3" ht="15.75">
      <c r="A10" t="s">
        <v>326</v>
      </c>
      <c r="B10" s="2">
        <v>0.07</v>
      </c>
      <c r="C10" s="2"/>
    </row>
    <row r="11" spans="1:3" ht="15.75">
      <c r="A11" t="s">
        <v>327</v>
      </c>
      <c r="B11" s="2">
        <v>0.08</v>
      </c>
      <c r="C11" s="2">
        <v>0.02</v>
      </c>
    </row>
    <row r="12" spans="1:3" ht="15.75">
      <c r="A12" t="s">
        <v>328</v>
      </c>
      <c r="B12" s="2">
        <v>0.18</v>
      </c>
      <c r="C12" s="2">
        <v>0.02</v>
      </c>
    </row>
    <row r="13" spans="1:3" ht="15.75">
      <c r="A13" t="s">
        <v>329</v>
      </c>
      <c r="B13" s="2">
        <v>0.3</v>
      </c>
      <c r="C13" s="2">
        <v>0.09</v>
      </c>
    </row>
    <row r="14" spans="1:3" ht="15.75">
      <c r="A14" t="s">
        <v>330</v>
      </c>
      <c r="B14" s="2">
        <v>0.42</v>
      </c>
      <c r="C14" s="2">
        <v>0.16</v>
      </c>
    </row>
    <row r="15" spans="1:3" ht="15.75">
      <c r="A15" t="s">
        <v>331</v>
      </c>
      <c r="B15" s="2">
        <v>0.63</v>
      </c>
      <c r="C15" s="2">
        <v>0.37</v>
      </c>
    </row>
    <row r="16" spans="1:3" ht="15.75">
      <c r="A16" t="s">
        <v>598</v>
      </c>
      <c r="B16" s="2">
        <v>0.8</v>
      </c>
      <c r="C16" s="2">
        <v>0.53</v>
      </c>
    </row>
    <row r="17" spans="1:3" ht="15.75">
      <c r="A17" t="s">
        <v>108</v>
      </c>
      <c r="B17" s="2">
        <v>0.92</v>
      </c>
      <c r="C17" s="2">
        <v>0.72</v>
      </c>
    </row>
    <row r="18" spans="2:3" ht="15.75">
      <c r="B18" s="2"/>
      <c r="C18" s="2"/>
    </row>
    <row r="24" ht="15.75">
      <c r="I24" t="s">
        <v>383</v>
      </c>
    </row>
    <row r="30" ht="15.75">
      <c r="A30" t="s">
        <v>384</v>
      </c>
    </row>
    <row r="31" spans="2:3" ht="15.75">
      <c r="B31" t="s">
        <v>381</v>
      </c>
      <c r="C31" t="s">
        <v>121</v>
      </c>
    </row>
    <row r="32" spans="1:3" ht="15.75">
      <c r="A32" t="s">
        <v>322</v>
      </c>
      <c r="B32" s="2">
        <v>0</v>
      </c>
    </row>
    <row r="33" spans="1:3" ht="15.75">
      <c r="A33" t="s">
        <v>323</v>
      </c>
      <c r="B33" s="2">
        <v>0</v>
      </c>
    </row>
    <row r="34" spans="1:3" ht="15.75">
      <c r="A34" t="s">
        <v>324</v>
      </c>
      <c r="B34" s="2">
        <v>0.01</v>
      </c>
    </row>
    <row r="35" spans="1:3" ht="15.75">
      <c r="A35" t="s">
        <v>325</v>
      </c>
      <c r="B35" s="2">
        <v>0.02</v>
      </c>
      <c r="C35" s="2"/>
    </row>
    <row r="36" spans="1:3" ht="15.75">
      <c r="A36" t="s">
        <v>326</v>
      </c>
      <c r="B36" s="2">
        <v>0.04</v>
      </c>
      <c r="C36" s="2"/>
    </row>
    <row r="37" spans="1:3" ht="15.75">
      <c r="A37" t="s">
        <v>327</v>
      </c>
      <c r="B37" s="2">
        <v>0.07</v>
      </c>
      <c r="C37" s="2"/>
    </row>
    <row r="38" spans="1:3" ht="15.75">
      <c r="A38" t="s">
        <v>328</v>
      </c>
      <c r="B38" s="2">
        <v>0.22</v>
      </c>
      <c r="C38" s="2">
        <v>0.03</v>
      </c>
    </row>
    <row r="39" spans="1:3" ht="15.75">
      <c r="A39" t="s">
        <v>329</v>
      </c>
      <c r="B39" s="2">
        <v>0.36</v>
      </c>
      <c r="C39" s="2">
        <v>0.15</v>
      </c>
    </row>
    <row r="40" spans="1:3" ht="15.75">
      <c r="A40" t="s">
        <v>330</v>
      </c>
      <c r="B40" s="2">
        <v>0.41</v>
      </c>
      <c r="C40" s="2">
        <v>0.17</v>
      </c>
    </row>
    <row r="41" spans="1:3" ht="15.75">
      <c r="A41" t="s">
        <v>331</v>
      </c>
      <c r="B41" s="2">
        <v>0.62</v>
      </c>
      <c r="C41" s="2">
        <v>0.4</v>
      </c>
    </row>
    <row r="55" ht="15.75">
      <c r="H55" t="s">
        <v>385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F29" sqref="F29"/>
    </sheetView>
  </sheetViews>
  <sheetFormatPr defaultColWidth="11.00390625" defaultRowHeight="15.75"/>
  <cols>
    <col min="3" max="4" width="17.125" style="0" customWidth="1"/>
    <col min="5" max="5" width="20.50390625" style="0" customWidth="1"/>
    <col min="6" max="6" width="18.50390625" style="0" customWidth="1"/>
  </cols>
  <sheetData>
    <row r="1" ht="15.75">
      <c r="B1" t="s">
        <v>8</v>
      </c>
    </row>
    <row r="2" spans="3:7" ht="15.75">
      <c r="C2" t="s">
        <v>386</v>
      </c>
      <c r="D2" t="s">
        <v>387</v>
      </c>
      <c r="E2" t="s">
        <v>625</v>
      </c>
      <c r="F2" t="s">
        <v>388</v>
      </c>
      <c r="G2" t="s">
        <v>389</v>
      </c>
    </row>
    <row r="3" spans="2:7" ht="15.75">
      <c r="B3" t="s">
        <v>390</v>
      </c>
      <c r="C3" s="2">
        <v>0.28</v>
      </c>
      <c r="D3" s="2">
        <v>0.84</v>
      </c>
      <c r="E3" s="2">
        <v>0.63</v>
      </c>
      <c r="F3" s="2">
        <v>0</v>
      </c>
      <c r="G3" s="2">
        <v>0.59</v>
      </c>
    </row>
    <row r="4" spans="2:7" ht="15.75">
      <c r="B4" t="s">
        <v>391</v>
      </c>
      <c r="C4" s="2">
        <v>0.15</v>
      </c>
      <c r="D4" s="2">
        <v>0.5</v>
      </c>
      <c r="E4" s="2">
        <v>0.38</v>
      </c>
      <c r="F4" s="2">
        <v>0.27</v>
      </c>
      <c r="G4" s="2">
        <v>0.68</v>
      </c>
    </row>
    <row r="23" ht="15.75">
      <c r="I23" t="s">
        <v>392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">
      <selection activeCell="D5" sqref="D5"/>
    </sheetView>
  </sheetViews>
  <sheetFormatPr defaultColWidth="11.00390625" defaultRowHeight="15.75"/>
  <cols>
    <col min="4" max="4" width="18.375" style="0" customWidth="1"/>
  </cols>
  <sheetData>
    <row r="2" ht="15.75">
      <c r="B2" t="s">
        <v>393</v>
      </c>
    </row>
    <row r="4" spans="3:5" ht="15.75">
      <c r="C4" t="s">
        <v>121</v>
      </c>
      <c r="D4" t="s">
        <v>623</v>
      </c>
      <c r="E4" t="s">
        <v>120</v>
      </c>
    </row>
    <row r="5" spans="2:5" ht="15.75">
      <c r="B5" t="s">
        <v>105</v>
      </c>
      <c r="C5" s="2">
        <v>0.05</v>
      </c>
      <c r="D5" s="2">
        <v>0.17</v>
      </c>
      <c r="E5" s="2">
        <v>0.22</v>
      </c>
    </row>
    <row r="6" spans="2:5" ht="15.75">
      <c r="B6" t="s">
        <v>106</v>
      </c>
      <c r="C6" s="2">
        <v>0.13</v>
      </c>
      <c r="D6" s="2">
        <v>0.4</v>
      </c>
      <c r="E6" s="2">
        <v>0.2</v>
      </c>
    </row>
    <row r="7" spans="2:5" ht="15.75">
      <c r="B7" t="s">
        <v>8</v>
      </c>
      <c r="C7" s="2">
        <v>0.14</v>
      </c>
      <c r="D7" s="2">
        <v>0.4</v>
      </c>
      <c r="E7" s="2">
        <v>0.43</v>
      </c>
    </row>
    <row r="8" spans="2:5" ht="15.75">
      <c r="B8" t="s">
        <v>100</v>
      </c>
      <c r="C8" s="2">
        <v>0.33</v>
      </c>
      <c r="D8" s="2">
        <v>0.47</v>
      </c>
      <c r="E8" s="2">
        <v>0.18</v>
      </c>
    </row>
    <row r="9" spans="2:5" ht="15.75">
      <c r="B9" t="s">
        <v>101</v>
      </c>
      <c r="C9" s="2">
        <v>0.28</v>
      </c>
      <c r="D9" s="2">
        <v>0.28</v>
      </c>
      <c r="E9" s="2">
        <v>0.34</v>
      </c>
    </row>
    <row r="27" ht="15.75">
      <c r="J27" t="s">
        <v>394</v>
      </c>
    </row>
  </sheetData>
  <printOptions/>
  <pageMargins left="0.75" right="0.75" top="1" bottom="1" header="0.5" footer="0.5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C11" sqref="C11"/>
    </sheetView>
  </sheetViews>
  <sheetFormatPr defaultColWidth="11.00390625" defaultRowHeight="15.75"/>
  <cols>
    <col min="1" max="1" width="21.625" style="0" customWidth="1"/>
  </cols>
  <sheetData>
    <row r="1" ht="15.75">
      <c r="A1" t="s">
        <v>395</v>
      </c>
    </row>
    <row r="2" ht="15.75">
      <c r="F2" t="s">
        <v>396</v>
      </c>
    </row>
    <row r="9" ht="15.75">
      <c r="A9" t="s">
        <v>393</v>
      </c>
    </row>
    <row r="11" spans="2:3" ht="15.75">
      <c r="B11" t="s">
        <v>4</v>
      </c>
      <c r="C11" t="s">
        <v>623</v>
      </c>
    </row>
    <row r="12" spans="1:3" ht="15.75">
      <c r="A12" t="s">
        <v>401</v>
      </c>
      <c r="B12" s="2">
        <v>0.11</v>
      </c>
      <c r="C12" s="2">
        <v>0.5</v>
      </c>
    </row>
    <row r="13" spans="1:3" ht="15.75">
      <c r="A13" t="s">
        <v>402</v>
      </c>
      <c r="B13" s="2">
        <v>0.53</v>
      </c>
      <c r="C13" s="2">
        <v>0.32</v>
      </c>
    </row>
    <row r="18" spans="2:3" ht="15.75">
      <c r="B18" s="2"/>
      <c r="C18" s="2"/>
    </row>
    <row r="19" spans="2:3" ht="15.75">
      <c r="B19" s="2"/>
      <c r="C19" s="2"/>
    </row>
    <row r="25" ht="15.75">
      <c r="H25" t="s">
        <v>405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C22">
      <selection activeCell="C24" sqref="C24"/>
    </sheetView>
  </sheetViews>
  <sheetFormatPr defaultColWidth="11.00390625" defaultRowHeight="15.75"/>
  <cols>
    <col min="1" max="1" width="21.625" style="0" customWidth="1"/>
  </cols>
  <sheetData>
    <row r="1" ht="15.75">
      <c r="A1" t="s">
        <v>395</v>
      </c>
    </row>
    <row r="2" ht="15.75">
      <c r="F2" t="s">
        <v>396</v>
      </c>
    </row>
    <row r="3" ht="15.75">
      <c r="A3" t="s">
        <v>393</v>
      </c>
    </row>
    <row r="4" ht="15.75">
      <c r="A4" t="s">
        <v>397</v>
      </c>
    </row>
    <row r="5" ht="15.75">
      <c r="A5" t="s">
        <v>398</v>
      </c>
    </row>
    <row r="6" ht="15.75">
      <c r="A6" t="s">
        <v>399</v>
      </c>
    </row>
    <row r="7" ht="15.75">
      <c r="A7" t="s">
        <v>400</v>
      </c>
    </row>
    <row r="9" ht="15.75">
      <c r="A9" t="s">
        <v>393</v>
      </c>
    </row>
    <row r="11" spans="2:3" ht="15.75">
      <c r="B11" t="s">
        <v>4</v>
      </c>
      <c r="C11" t="s">
        <v>623</v>
      </c>
    </row>
    <row r="12" spans="1:3" ht="15.75">
      <c r="A12" t="s">
        <v>401</v>
      </c>
      <c r="B12" s="2">
        <v>0.11</v>
      </c>
      <c r="C12" s="2">
        <v>0.5</v>
      </c>
    </row>
    <row r="13" spans="1:3" ht="15.75">
      <c r="A13" t="s">
        <v>402</v>
      </c>
      <c r="B13" s="2">
        <v>0.53</v>
      </c>
      <c r="C13" s="2">
        <v>0.32</v>
      </c>
    </row>
    <row r="17" spans="2:3" ht="15.75">
      <c r="B17" t="s">
        <v>4</v>
      </c>
      <c r="C17" t="s">
        <v>623</v>
      </c>
    </row>
    <row r="18" spans="1:3" ht="15.75">
      <c r="A18" t="s">
        <v>403</v>
      </c>
      <c r="B18" s="2">
        <v>0.42</v>
      </c>
      <c r="C18" s="2">
        <v>0.5</v>
      </c>
    </row>
    <row r="19" spans="1:3" ht="15.75">
      <c r="A19" t="s">
        <v>404</v>
      </c>
      <c r="B19" s="2">
        <v>0.7</v>
      </c>
      <c r="C19" s="2">
        <v>0.25</v>
      </c>
    </row>
    <row r="25" ht="15.75">
      <c r="O25" t="s">
        <v>406</v>
      </c>
    </row>
    <row r="26" ht="15.75">
      <c r="A26" t="s">
        <v>407</v>
      </c>
    </row>
    <row r="27" spans="2:3" ht="15.75">
      <c r="B27" t="s">
        <v>408</v>
      </c>
      <c r="C27" t="s">
        <v>409</v>
      </c>
    </row>
    <row r="28" spans="1:3" ht="15.75">
      <c r="A28" t="s">
        <v>401</v>
      </c>
      <c r="B28">
        <v>2</v>
      </c>
      <c r="C28">
        <v>12</v>
      </c>
    </row>
    <row r="29" spans="1:3" ht="15.75">
      <c r="A29" t="s">
        <v>402</v>
      </c>
      <c r="B29">
        <v>5.6</v>
      </c>
      <c r="C29">
        <v>13.6</v>
      </c>
    </row>
    <row r="33" spans="2:3" ht="15.75">
      <c r="B33" t="s">
        <v>408</v>
      </c>
      <c r="C33" t="s">
        <v>409</v>
      </c>
    </row>
    <row r="34" spans="1:3" ht="15.75">
      <c r="A34" t="s">
        <v>403</v>
      </c>
      <c r="B34">
        <v>4</v>
      </c>
      <c r="C34">
        <v>15</v>
      </c>
    </row>
    <row r="35" spans="1:3" ht="15.75">
      <c r="A35" t="s">
        <v>404</v>
      </c>
      <c r="B35">
        <v>7.8</v>
      </c>
      <c r="C35">
        <v>16.8</v>
      </c>
    </row>
    <row r="50" ht="15.75">
      <c r="H50" t="s">
        <v>410</v>
      </c>
    </row>
    <row r="51" ht="15.75">
      <c r="O51" t="s">
        <v>411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2:I37"/>
  <sheetViews>
    <sheetView workbookViewId="0" topLeftCell="A9">
      <selection activeCell="D40" sqref="D40"/>
    </sheetView>
  </sheetViews>
  <sheetFormatPr defaultColWidth="11.00390625" defaultRowHeight="15.75"/>
  <cols>
    <col min="2" max="2" width="13.875" style="0" customWidth="1"/>
  </cols>
  <sheetData>
    <row r="2" ht="15.75">
      <c r="B2" t="s">
        <v>412</v>
      </c>
    </row>
    <row r="5" spans="3:4" ht="15.75">
      <c r="C5" t="s">
        <v>413</v>
      </c>
      <c r="D5" t="s">
        <v>414</v>
      </c>
    </row>
    <row r="6" spans="2:4" ht="15.75">
      <c r="B6" t="s">
        <v>401</v>
      </c>
      <c r="C6" s="2">
        <v>0.56</v>
      </c>
      <c r="D6" s="2">
        <v>0.26</v>
      </c>
    </row>
    <row r="7" spans="2:4" ht="15.75">
      <c r="B7" t="s">
        <v>402</v>
      </c>
      <c r="C7" s="2">
        <v>0.75</v>
      </c>
      <c r="D7" s="2">
        <v>0.66</v>
      </c>
    </row>
    <row r="20" ht="15.75">
      <c r="I20" t="s">
        <v>415</v>
      </c>
    </row>
    <row r="23" spans="3:4" ht="15.75">
      <c r="C23" t="s">
        <v>413</v>
      </c>
      <c r="D23" t="s">
        <v>414</v>
      </c>
    </row>
    <row r="24" spans="2:4" ht="15.75">
      <c r="B24" t="s">
        <v>416</v>
      </c>
      <c r="C24" s="2">
        <v>0.75</v>
      </c>
      <c r="D24" s="2">
        <v>0.66</v>
      </c>
    </row>
    <row r="25" spans="2:4" ht="15.75">
      <c r="B25" t="s">
        <v>100</v>
      </c>
      <c r="C25" s="2">
        <v>0.82</v>
      </c>
      <c r="D25" s="2">
        <v>0.91</v>
      </c>
    </row>
    <row r="26" spans="2:4" ht="15.75">
      <c r="B26" t="s">
        <v>101</v>
      </c>
      <c r="C26" s="2">
        <v>0.86</v>
      </c>
      <c r="D26" s="2">
        <v>0.88</v>
      </c>
    </row>
    <row r="37" ht="15.75">
      <c r="I37" t="s">
        <v>417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51">
      <selection activeCell="G68" sqref="G68"/>
    </sheetView>
  </sheetViews>
  <sheetFormatPr defaultColWidth="11.00390625" defaultRowHeight="15.75"/>
  <sheetData>
    <row r="1" ht="15.75">
      <c r="A1" t="s">
        <v>40</v>
      </c>
    </row>
    <row r="3" ht="15.75">
      <c r="A3">
        <v>2011</v>
      </c>
    </row>
    <row r="4" spans="1:4" ht="15.75">
      <c r="A4" s="11" t="s">
        <v>41</v>
      </c>
      <c r="B4" s="11"/>
      <c r="C4" s="11"/>
      <c r="D4" s="11"/>
    </row>
    <row r="5" spans="1:4" ht="15.75">
      <c r="A5" s="11"/>
      <c r="B5" s="11"/>
      <c r="C5" s="11"/>
      <c r="D5" s="11"/>
    </row>
    <row r="6" spans="1:4" ht="15.75">
      <c r="A6" s="11"/>
      <c r="B6" s="11" t="s">
        <v>42</v>
      </c>
      <c r="C6" s="11" t="s">
        <v>43</v>
      </c>
      <c r="D6" s="11" t="s">
        <v>44</v>
      </c>
    </row>
    <row r="7" spans="1:4" ht="15.75">
      <c r="A7" s="11" t="s">
        <v>34</v>
      </c>
      <c r="B7" s="11">
        <v>12.8</v>
      </c>
      <c r="C7" s="11">
        <v>9.7</v>
      </c>
      <c r="D7" s="11">
        <v>2.8</v>
      </c>
    </row>
    <row r="8" spans="1:4" ht="15.75">
      <c r="A8" s="11" t="s">
        <v>35</v>
      </c>
      <c r="B8" s="11">
        <v>9.8</v>
      </c>
      <c r="C8" s="11">
        <v>9.8</v>
      </c>
      <c r="D8" s="11">
        <v>2.1</v>
      </c>
    </row>
    <row r="9" spans="1:4" ht="15.75">
      <c r="A9" s="11" t="s">
        <v>36</v>
      </c>
      <c r="B9" s="11">
        <v>9.3</v>
      </c>
      <c r="C9" s="11">
        <v>8.2</v>
      </c>
      <c r="D9" s="11">
        <v>1.1</v>
      </c>
    </row>
    <row r="10" spans="1:4" ht="15.75">
      <c r="A10" s="11" t="s">
        <v>37</v>
      </c>
      <c r="B10" s="11">
        <v>6.7</v>
      </c>
      <c r="C10" s="11">
        <v>7.1</v>
      </c>
      <c r="D10" s="11">
        <v>0.6</v>
      </c>
    </row>
    <row r="12" ht="15.75">
      <c r="A12">
        <v>2012</v>
      </c>
    </row>
    <row r="13" spans="1:4" ht="15.75">
      <c r="A13" s="11" t="s">
        <v>41</v>
      </c>
      <c r="B13" s="11"/>
      <c r="C13" s="11"/>
      <c r="D13" s="11"/>
    </row>
    <row r="14" spans="1:4" ht="15.75">
      <c r="A14" s="11"/>
      <c r="B14" s="11"/>
      <c r="C14" s="11"/>
      <c r="D14" s="11"/>
    </row>
    <row r="15" spans="1:4" ht="15.75">
      <c r="A15" s="11"/>
      <c r="B15" s="11" t="s">
        <v>42</v>
      </c>
      <c r="C15" s="11" t="s">
        <v>43</v>
      </c>
      <c r="D15" s="11" t="s">
        <v>44</v>
      </c>
    </row>
    <row r="16" spans="1:4" ht="15.75">
      <c r="A16" s="11" t="s">
        <v>34</v>
      </c>
      <c r="B16" s="11">
        <v>12.8</v>
      </c>
      <c r="C16" s="11">
        <v>9.7</v>
      </c>
      <c r="D16" s="11">
        <v>2.8</v>
      </c>
    </row>
    <row r="17" spans="1:4" ht="15.75">
      <c r="A17" s="11" t="s">
        <v>35</v>
      </c>
      <c r="B17" s="11">
        <v>9.8</v>
      </c>
      <c r="C17" s="11">
        <v>9.8</v>
      </c>
      <c r="D17" s="11">
        <v>2.1</v>
      </c>
    </row>
    <row r="18" spans="1:4" ht="15.75">
      <c r="A18" s="11" t="s">
        <v>36</v>
      </c>
      <c r="B18" s="11">
        <v>9.3</v>
      </c>
      <c r="C18" s="11">
        <v>8.2</v>
      </c>
      <c r="D18" s="11">
        <v>1.1</v>
      </c>
    </row>
    <row r="19" spans="1:4" ht="15.75">
      <c r="A19" s="11" t="s">
        <v>37</v>
      </c>
      <c r="B19" s="11">
        <v>6.7</v>
      </c>
      <c r="C19" s="11">
        <v>7.1</v>
      </c>
      <c r="D19" s="11">
        <v>0.6</v>
      </c>
    </row>
    <row r="22" spans="1:5" ht="15.75">
      <c r="A22">
        <v>2012</v>
      </c>
      <c r="B22" s="11" t="s">
        <v>42</v>
      </c>
      <c r="C22" s="11" t="s">
        <v>43</v>
      </c>
      <c r="D22" s="11" t="s">
        <v>44</v>
      </c>
      <c r="E22" s="11" t="s">
        <v>46</v>
      </c>
    </row>
    <row r="23" spans="1:5" ht="15.75">
      <c r="A23" t="s">
        <v>45</v>
      </c>
      <c r="B23">
        <v>901</v>
      </c>
      <c r="C23">
        <v>707</v>
      </c>
      <c r="D23">
        <v>563</v>
      </c>
      <c r="E23">
        <v>225</v>
      </c>
    </row>
    <row r="24" spans="1:5" ht="15.75">
      <c r="A24" s="11" t="s">
        <v>34</v>
      </c>
      <c r="B24">
        <v>741</v>
      </c>
      <c r="C24">
        <v>833</v>
      </c>
      <c r="D24">
        <v>372</v>
      </c>
      <c r="E24">
        <v>176</v>
      </c>
    </row>
    <row r="25" spans="1:5" ht="15.75">
      <c r="A25" s="11" t="s">
        <v>35</v>
      </c>
      <c r="B25">
        <v>572</v>
      </c>
      <c r="C25">
        <v>743</v>
      </c>
      <c r="D25">
        <v>296</v>
      </c>
      <c r="E25">
        <v>101</v>
      </c>
    </row>
    <row r="26" spans="1:5" ht="15.75">
      <c r="A26" s="11" t="s">
        <v>36</v>
      </c>
      <c r="B26">
        <v>513</v>
      </c>
      <c r="C26">
        <v>678</v>
      </c>
      <c r="D26">
        <v>227</v>
      </c>
      <c r="E26">
        <v>63</v>
      </c>
    </row>
    <row r="27" spans="1:5" ht="15.75">
      <c r="A27" s="11" t="s">
        <v>37</v>
      </c>
      <c r="B27">
        <v>368</v>
      </c>
      <c r="C27">
        <v>552</v>
      </c>
      <c r="D27">
        <v>166</v>
      </c>
      <c r="E27">
        <v>42</v>
      </c>
    </row>
    <row r="29" spans="1:5" ht="15.75">
      <c r="A29">
        <v>2012</v>
      </c>
      <c r="B29" s="11" t="s">
        <v>42</v>
      </c>
      <c r="C29" s="11" t="s">
        <v>43</v>
      </c>
      <c r="D29" s="11" t="s">
        <v>44</v>
      </c>
      <c r="E29" s="11" t="s">
        <v>46</v>
      </c>
    </row>
    <row r="30" spans="1:5" ht="15.75">
      <c r="A30" s="11" t="s">
        <v>34</v>
      </c>
      <c r="B30" s="10">
        <f aca="true" t="shared" si="0" ref="B30:E33">(B24/60)</f>
        <v>12.35</v>
      </c>
      <c r="C30" s="10">
        <f t="shared" si="0"/>
        <v>13.883333333333333</v>
      </c>
      <c r="D30" s="10">
        <f t="shared" si="0"/>
        <v>6.2</v>
      </c>
      <c r="E30" s="10">
        <f t="shared" si="0"/>
        <v>2.933333333333333</v>
      </c>
    </row>
    <row r="31" spans="1:5" ht="15.75">
      <c r="A31" s="11" t="s">
        <v>35</v>
      </c>
      <c r="B31" s="10">
        <f t="shared" si="0"/>
        <v>9.533333333333333</v>
      </c>
      <c r="C31" s="10">
        <f t="shared" si="0"/>
        <v>12.383333333333333</v>
      </c>
      <c r="D31" s="10">
        <f t="shared" si="0"/>
        <v>4.933333333333334</v>
      </c>
      <c r="E31" s="10">
        <f t="shared" si="0"/>
        <v>1.6833333333333333</v>
      </c>
    </row>
    <row r="32" spans="1:5" ht="15.75">
      <c r="A32" s="11" t="s">
        <v>36</v>
      </c>
      <c r="B32" s="10">
        <f t="shared" si="0"/>
        <v>8.55</v>
      </c>
      <c r="C32" s="10">
        <f t="shared" si="0"/>
        <v>11.3</v>
      </c>
      <c r="D32" s="10">
        <f t="shared" si="0"/>
        <v>3.783333333333333</v>
      </c>
      <c r="E32" s="10">
        <f t="shared" si="0"/>
        <v>1.05</v>
      </c>
    </row>
    <row r="33" spans="1:5" ht="15.75">
      <c r="A33" s="11" t="s">
        <v>37</v>
      </c>
      <c r="B33" s="10">
        <f t="shared" si="0"/>
        <v>6.133333333333334</v>
      </c>
      <c r="C33" s="10">
        <f t="shared" si="0"/>
        <v>9.2</v>
      </c>
      <c r="D33" s="10">
        <f t="shared" si="0"/>
        <v>2.7666666666666666</v>
      </c>
      <c r="E33" s="10">
        <f t="shared" si="0"/>
        <v>0.7</v>
      </c>
    </row>
    <row r="35" spans="1:5" ht="15.75">
      <c r="A35">
        <v>2012</v>
      </c>
      <c r="B35" s="11" t="s">
        <v>42</v>
      </c>
      <c r="C35" s="11" t="s">
        <v>50</v>
      </c>
      <c r="D35" s="11" t="s">
        <v>44</v>
      </c>
      <c r="E35" s="11" t="s">
        <v>46</v>
      </c>
    </row>
    <row r="36" spans="1:5" ht="15.75">
      <c r="A36" s="11" t="s">
        <v>47</v>
      </c>
      <c r="B36">
        <v>584</v>
      </c>
      <c r="C36">
        <v>708</v>
      </c>
      <c r="D36">
        <v>317</v>
      </c>
      <c r="E36">
        <v>107</v>
      </c>
    </row>
    <row r="37" spans="1:5" ht="15.75">
      <c r="A37" s="11" t="s">
        <v>48</v>
      </c>
      <c r="B37">
        <v>1128</v>
      </c>
      <c r="C37">
        <v>380</v>
      </c>
      <c r="D37">
        <v>405</v>
      </c>
      <c r="E37">
        <v>153</v>
      </c>
    </row>
    <row r="38" spans="1:5" ht="15.75">
      <c r="A38" s="11" t="s">
        <v>49</v>
      </c>
      <c r="B38">
        <v>500</v>
      </c>
      <c r="C38">
        <v>0</v>
      </c>
      <c r="D38">
        <v>133</v>
      </c>
      <c r="E38">
        <v>18</v>
      </c>
    </row>
    <row r="40" spans="1:5" ht="15.75">
      <c r="A40">
        <v>2012</v>
      </c>
      <c r="B40" s="11" t="s">
        <v>42</v>
      </c>
      <c r="C40" s="11" t="s">
        <v>50</v>
      </c>
      <c r="D40" s="11" t="s">
        <v>44</v>
      </c>
      <c r="E40" s="11" t="s">
        <v>46</v>
      </c>
    </row>
    <row r="41" spans="1:5" ht="15.75">
      <c r="A41" s="11" t="s">
        <v>47</v>
      </c>
      <c r="B41" s="10">
        <f>(B36/60)</f>
        <v>9.733333333333333</v>
      </c>
      <c r="C41" s="10">
        <f aca="true" t="shared" si="1" ref="C41:E41">(C36/60)</f>
        <v>11.8</v>
      </c>
      <c r="D41" s="10">
        <f t="shared" si="1"/>
        <v>5.283333333333333</v>
      </c>
      <c r="E41" s="10">
        <f t="shared" si="1"/>
        <v>1.7833333333333334</v>
      </c>
    </row>
    <row r="42" spans="1:5" ht="15.75">
      <c r="A42" s="11" t="s">
        <v>48</v>
      </c>
      <c r="B42" s="10">
        <f aca="true" t="shared" si="2" ref="B42:E43">(B37/60)</f>
        <v>18.8</v>
      </c>
      <c r="C42" s="10">
        <f t="shared" si="2"/>
        <v>6.333333333333333</v>
      </c>
      <c r="D42" s="10">
        <f t="shared" si="2"/>
        <v>6.75</v>
      </c>
      <c r="E42" s="10">
        <f t="shared" si="2"/>
        <v>2.55</v>
      </c>
    </row>
    <row r="43" spans="1:5" ht="15.75">
      <c r="A43" s="11" t="s">
        <v>49</v>
      </c>
      <c r="B43" s="10">
        <f t="shared" si="2"/>
        <v>8.333333333333334</v>
      </c>
      <c r="C43" s="10">
        <f t="shared" si="2"/>
        <v>0</v>
      </c>
      <c r="D43" s="10">
        <f t="shared" si="2"/>
        <v>2.216666666666667</v>
      </c>
      <c r="E43" s="10">
        <f t="shared" si="2"/>
        <v>0.3</v>
      </c>
    </row>
    <row r="61" spans="1:9" ht="15.75">
      <c r="A61">
        <v>2013</v>
      </c>
      <c r="B61" s="11" t="s">
        <v>42</v>
      </c>
      <c r="C61" s="11" t="s">
        <v>50</v>
      </c>
      <c r="D61" s="11" t="s">
        <v>46</v>
      </c>
      <c r="F61">
        <v>2013</v>
      </c>
      <c r="G61" s="11" t="s">
        <v>42</v>
      </c>
      <c r="H61" s="11" t="s">
        <v>82</v>
      </c>
      <c r="I61" s="11" t="s">
        <v>46</v>
      </c>
    </row>
    <row r="62" spans="1:9" ht="15.75">
      <c r="A62" s="11" t="s">
        <v>47</v>
      </c>
      <c r="B62" s="10">
        <v>566</v>
      </c>
      <c r="C62" s="10">
        <v>684</v>
      </c>
      <c r="D62" s="10">
        <v>186</v>
      </c>
      <c r="F62" s="11" t="s">
        <v>47</v>
      </c>
      <c r="G62" s="10">
        <f>(B62/60)</f>
        <v>9.433333333333334</v>
      </c>
      <c r="H62" s="10">
        <f aca="true" t="shared" si="3" ref="H62:I64">(C62/60)</f>
        <v>11.4</v>
      </c>
      <c r="I62" s="10">
        <f t="shared" si="3"/>
        <v>3.1</v>
      </c>
    </row>
    <row r="63" spans="1:9" ht="15.75">
      <c r="A63" s="11" t="s">
        <v>81</v>
      </c>
      <c r="B63" s="10">
        <v>984</v>
      </c>
      <c r="C63" s="10">
        <v>400</v>
      </c>
      <c r="D63" s="10">
        <v>228</v>
      </c>
      <c r="F63" s="11" t="s">
        <v>81</v>
      </c>
      <c r="G63" s="10">
        <f aca="true" t="shared" si="4" ref="G63:G64">(B63/60)</f>
        <v>16.4</v>
      </c>
      <c r="H63" s="10">
        <f t="shared" si="3"/>
        <v>6.666666666666667</v>
      </c>
      <c r="I63" s="10">
        <f t="shared" si="3"/>
        <v>3.8</v>
      </c>
    </row>
    <row r="64" spans="1:9" ht="15.75">
      <c r="A64" s="11" t="s">
        <v>49</v>
      </c>
      <c r="B64" s="10">
        <v>509</v>
      </c>
      <c r="C64" s="10">
        <v>0</v>
      </c>
      <c r="D64" s="10">
        <v>119</v>
      </c>
      <c r="F64" s="11" t="s">
        <v>49</v>
      </c>
      <c r="G64" s="10">
        <f t="shared" si="4"/>
        <v>8.483333333333333</v>
      </c>
      <c r="H64" s="10">
        <f t="shared" si="3"/>
        <v>0</v>
      </c>
      <c r="I64" s="10">
        <f t="shared" si="3"/>
        <v>1.9833333333333334</v>
      </c>
    </row>
    <row r="80" ht="15.75">
      <c r="L80" t="s">
        <v>69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49">
      <selection activeCell="B76" sqref="B76"/>
    </sheetView>
  </sheetViews>
  <sheetFormatPr defaultColWidth="11.00390625" defaultRowHeight="15.75"/>
  <cols>
    <col min="1" max="1" width="19.50390625" style="0" customWidth="1"/>
  </cols>
  <sheetData>
    <row r="1" spans="1:6" ht="15.75">
      <c r="A1" t="s">
        <v>418</v>
      </c>
      <c r="B1">
        <v>2012</v>
      </c>
      <c r="C1">
        <v>2012</v>
      </c>
      <c r="E1">
        <v>2013</v>
      </c>
      <c r="F1">
        <v>2013</v>
      </c>
    </row>
    <row r="2" spans="2:7" ht="15.75">
      <c r="B2" t="s">
        <v>24</v>
      </c>
      <c r="C2" t="s">
        <v>419</v>
      </c>
      <c r="E2" t="s">
        <v>24</v>
      </c>
      <c r="G2" t="s">
        <v>419</v>
      </c>
    </row>
    <row r="3" spans="1:6" ht="15.75">
      <c r="A3" t="s">
        <v>420</v>
      </c>
      <c r="B3">
        <v>10.5</v>
      </c>
      <c r="C3">
        <v>90</v>
      </c>
      <c r="E3">
        <v>11.1</v>
      </c>
      <c r="F3">
        <v>11.1</v>
      </c>
    </row>
    <row r="4" spans="1:6" ht="15.75">
      <c r="A4" t="s">
        <v>421</v>
      </c>
      <c r="B4">
        <v>5.3</v>
      </c>
      <c r="C4">
        <v>45</v>
      </c>
      <c r="E4">
        <v>5.9</v>
      </c>
      <c r="F4">
        <v>5.9</v>
      </c>
    </row>
    <row r="5" spans="1:6" ht="15.75">
      <c r="A5" t="s">
        <v>422</v>
      </c>
      <c r="B5">
        <v>1</v>
      </c>
      <c r="C5">
        <v>8</v>
      </c>
      <c r="E5">
        <v>1.2</v>
      </c>
      <c r="F5">
        <v>1.2</v>
      </c>
    </row>
    <row r="6" spans="1:6" ht="15.75">
      <c r="A6" t="s">
        <v>423</v>
      </c>
      <c r="B6">
        <v>1.4</v>
      </c>
      <c r="C6">
        <v>12</v>
      </c>
      <c r="E6">
        <v>1.7</v>
      </c>
      <c r="F6">
        <v>1.7</v>
      </c>
    </row>
    <row r="7" spans="1:6" ht="15.75">
      <c r="A7" t="s">
        <v>424</v>
      </c>
      <c r="B7">
        <v>3.4</v>
      </c>
      <c r="C7">
        <v>29</v>
      </c>
      <c r="E7">
        <v>4.9</v>
      </c>
      <c r="F7">
        <v>4.9</v>
      </c>
    </row>
    <row r="8" spans="1:6" ht="15.75">
      <c r="A8" t="s">
        <v>425</v>
      </c>
      <c r="B8">
        <v>12.1</v>
      </c>
      <c r="C8">
        <v>103</v>
      </c>
      <c r="E8">
        <v>734</v>
      </c>
      <c r="F8" s="10">
        <f>(E8/60)</f>
        <v>12.233333333333333</v>
      </c>
    </row>
    <row r="9" spans="1:6" ht="15.75">
      <c r="A9" t="s">
        <v>426</v>
      </c>
      <c r="B9">
        <v>1.9</v>
      </c>
      <c r="C9">
        <v>16</v>
      </c>
      <c r="E9">
        <v>105</v>
      </c>
      <c r="F9" s="10">
        <f aca="true" t="shared" si="0" ref="F9:F20">(E9/60)</f>
        <v>1.75</v>
      </c>
    </row>
    <row r="10" spans="1:6" ht="15.75">
      <c r="A10" t="s">
        <v>427</v>
      </c>
      <c r="B10">
        <v>2.9</v>
      </c>
      <c r="C10">
        <v>25</v>
      </c>
      <c r="E10">
        <v>174</v>
      </c>
      <c r="F10" s="10">
        <f t="shared" si="0"/>
        <v>2.9</v>
      </c>
    </row>
    <row r="11" spans="1:6" ht="15.75">
      <c r="A11" t="s">
        <v>428</v>
      </c>
      <c r="B11">
        <v>0.9</v>
      </c>
      <c r="C11">
        <v>7.6</v>
      </c>
      <c r="E11">
        <v>53</v>
      </c>
      <c r="F11" s="10">
        <f t="shared" si="0"/>
        <v>0.8833333333333333</v>
      </c>
    </row>
    <row r="12" spans="1:6" ht="15.75">
      <c r="A12" t="s">
        <v>429</v>
      </c>
      <c r="B12">
        <v>0.6</v>
      </c>
      <c r="C12">
        <v>5</v>
      </c>
      <c r="E12">
        <v>25</v>
      </c>
      <c r="F12" s="10">
        <f t="shared" si="0"/>
        <v>0.4166666666666667</v>
      </c>
    </row>
    <row r="13" spans="1:6" ht="15.75">
      <c r="A13" t="s">
        <v>430</v>
      </c>
      <c r="B13">
        <v>1</v>
      </c>
      <c r="C13">
        <v>8</v>
      </c>
      <c r="E13">
        <v>59</v>
      </c>
      <c r="F13" s="10">
        <f t="shared" si="0"/>
        <v>0.9833333333333333</v>
      </c>
    </row>
    <row r="14" spans="1:6" ht="15.75">
      <c r="A14" t="s">
        <v>431</v>
      </c>
      <c r="B14">
        <v>9.9</v>
      </c>
      <c r="C14">
        <v>85</v>
      </c>
      <c r="E14">
        <v>526</v>
      </c>
      <c r="F14" s="10">
        <f t="shared" si="0"/>
        <v>8.766666666666667</v>
      </c>
    </row>
    <row r="15" spans="1:6" ht="15.75">
      <c r="A15" t="s">
        <v>432</v>
      </c>
      <c r="B15">
        <v>1.7</v>
      </c>
      <c r="C15">
        <v>15</v>
      </c>
      <c r="E15">
        <v>71</v>
      </c>
      <c r="F15" s="10">
        <f t="shared" si="0"/>
        <v>1.1833333333333333</v>
      </c>
    </row>
    <row r="16" spans="1:6" ht="15.75">
      <c r="A16" t="s">
        <v>433</v>
      </c>
      <c r="B16">
        <v>1.3</v>
      </c>
      <c r="C16">
        <v>11</v>
      </c>
      <c r="E16">
        <v>69</v>
      </c>
      <c r="F16" s="10">
        <f t="shared" si="0"/>
        <v>1.15</v>
      </c>
    </row>
    <row r="17" spans="1:6" ht="15.75">
      <c r="A17" t="s">
        <v>434</v>
      </c>
      <c r="B17">
        <v>3.5</v>
      </c>
      <c r="C17">
        <v>30</v>
      </c>
      <c r="E17">
        <v>194</v>
      </c>
      <c r="F17" s="10">
        <f t="shared" si="0"/>
        <v>3.2333333333333334</v>
      </c>
    </row>
    <row r="18" spans="1:6" ht="15.75">
      <c r="A18" t="s">
        <v>435</v>
      </c>
      <c r="B18">
        <v>3.4</v>
      </c>
      <c r="C18">
        <v>29</v>
      </c>
      <c r="E18">
        <v>132</v>
      </c>
      <c r="F18" s="10">
        <f t="shared" si="0"/>
        <v>2.2</v>
      </c>
    </row>
    <row r="19" spans="1:6" ht="15.75">
      <c r="A19" t="s">
        <v>436</v>
      </c>
      <c r="B19">
        <v>2.3</v>
      </c>
      <c r="C19">
        <v>20</v>
      </c>
      <c r="E19">
        <v>130</v>
      </c>
      <c r="F19" s="10">
        <f t="shared" si="0"/>
        <v>2.1666666666666665</v>
      </c>
    </row>
    <row r="20" spans="1:6" ht="15.75">
      <c r="A20" t="s">
        <v>437</v>
      </c>
      <c r="B20">
        <v>4.4</v>
      </c>
      <c r="C20">
        <v>38</v>
      </c>
      <c r="E20">
        <v>221</v>
      </c>
      <c r="F20" s="10">
        <f t="shared" si="0"/>
        <v>3.683333333333333</v>
      </c>
    </row>
    <row r="23" spans="2:3" ht="15.75">
      <c r="B23">
        <v>2012</v>
      </c>
      <c r="C23">
        <v>2013</v>
      </c>
    </row>
    <row r="24" spans="2:3" ht="15.75">
      <c r="B24" t="s">
        <v>24</v>
      </c>
      <c r="C24" t="s">
        <v>24</v>
      </c>
    </row>
    <row r="25" spans="1:3" ht="15.75">
      <c r="A25" t="s">
        <v>420</v>
      </c>
      <c r="B25">
        <v>10.5</v>
      </c>
      <c r="C25" s="10">
        <v>11.1</v>
      </c>
    </row>
    <row r="26" spans="1:3" ht="15.75">
      <c r="A26" t="s">
        <v>421</v>
      </c>
      <c r="B26">
        <v>5.3</v>
      </c>
      <c r="C26" s="10">
        <v>5.9</v>
      </c>
    </row>
    <row r="27" spans="1:3" ht="15.75">
      <c r="A27" t="s">
        <v>422</v>
      </c>
      <c r="B27">
        <v>1</v>
      </c>
      <c r="C27" s="10">
        <v>1.2</v>
      </c>
    </row>
    <row r="28" spans="1:3" ht="15.75">
      <c r="A28" t="s">
        <v>423</v>
      </c>
      <c r="B28">
        <v>1.4</v>
      </c>
      <c r="C28" s="10">
        <v>1.7</v>
      </c>
    </row>
    <row r="29" spans="1:3" ht="15.75">
      <c r="A29" t="s">
        <v>424</v>
      </c>
      <c r="B29">
        <v>3.4</v>
      </c>
      <c r="C29" s="10">
        <v>4.9</v>
      </c>
    </row>
    <row r="30" spans="1:3" ht="15.75">
      <c r="A30" t="s">
        <v>425</v>
      </c>
      <c r="B30">
        <v>12.1</v>
      </c>
      <c r="C30" s="10">
        <v>12.233333333333333</v>
      </c>
    </row>
    <row r="31" spans="1:3" ht="15.75">
      <c r="A31" t="s">
        <v>426</v>
      </c>
      <c r="B31">
        <v>1.9</v>
      </c>
      <c r="C31" s="10">
        <v>1.75</v>
      </c>
    </row>
    <row r="32" spans="1:3" ht="15.75">
      <c r="A32" t="s">
        <v>427</v>
      </c>
      <c r="B32">
        <v>2.9</v>
      </c>
      <c r="C32" s="10">
        <v>2.9</v>
      </c>
    </row>
    <row r="33" spans="1:3" ht="15.75">
      <c r="A33" t="s">
        <v>428</v>
      </c>
      <c r="B33">
        <v>0.9</v>
      </c>
      <c r="C33" s="10">
        <v>0.8833333333333333</v>
      </c>
    </row>
    <row r="34" spans="1:3" ht="15.75">
      <c r="A34" t="s">
        <v>429</v>
      </c>
      <c r="B34">
        <v>0.6</v>
      </c>
      <c r="C34" s="10">
        <v>0.4166666666666667</v>
      </c>
    </row>
    <row r="35" spans="1:3" ht="15.75">
      <c r="A35" t="s">
        <v>430</v>
      </c>
      <c r="B35">
        <v>1</v>
      </c>
      <c r="C35" s="10">
        <v>0.9833333333333333</v>
      </c>
    </row>
    <row r="36" spans="1:3" ht="15.75">
      <c r="A36" t="s">
        <v>431</v>
      </c>
      <c r="B36">
        <v>9.9</v>
      </c>
      <c r="C36" s="10">
        <v>8.766666666666667</v>
      </c>
    </row>
    <row r="37" spans="1:3" ht="15.75">
      <c r="A37" t="s">
        <v>432</v>
      </c>
      <c r="B37">
        <v>1.7</v>
      </c>
      <c r="C37" s="10">
        <v>1.1833333333333333</v>
      </c>
    </row>
    <row r="38" spans="1:3" ht="15.75">
      <c r="A38" t="s">
        <v>433</v>
      </c>
      <c r="B38">
        <v>1.3</v>
      </c>
      <c r="C38" s="10">
        <v>1.15</v>
      </c>
    </row>
    <row r="39" spans="1:3" ht="15.75">
      <c r="A39" t="s">
        <v>434</v>
      </c>
      <c r="B39">
        <v>3.5</v>
      </c>
      <c r="C39" s="10">
        <v>3.2333333333333334</v>
      </c>
    </row>
    <row r="40" spans="1:3" ht="15.75">
      <c r="A40" t="s">
        <v>435</v>
      </c>
      <c r="B40">
        <v>3.4</v>
      </c>
      <c r="C40" s="10">
        <v>2.2</v>
      </c>
    </row>
    <row r="41" spans="1:3" ht="15.75">
      <c r="A41" t="s">
        <v>436</v>
      </c>
      <c r="B41">
        <v>2.3</v>
      </c>
      <c r="C41" s="10">
        <v>2.1666666666666665</v>
      </c>
    </row>
    <row r="42" spans="1:3" ht="15.75">
      <c r="A42" t="s">
        <v>437</v>
      </c>
      <c r="B42">
        <v>4.4</v>
      </c>
      <c r="C42" s="10">
        <v>3.683333333333333</v>
      </c>
    </row>
    <row r="51" ht="15.75">
      <c r="A51">
        <v>2013</v>
      </c>
    </row>
    <row r="52" ht="15.75">
      <c r="B52" t="s">
        <v>24</v>
      </c>
    </row>
    <row r="53" spans="1:2" ht="15.75">
      <c r="A53" t="s">
        <v>429</v>
      </c>
      <c r="B53" s="10">
        <v>0.4166666666666667</v>
      </c>
    </row>
    <row r="54" spans="1:2" ht="15.75">
      <c r="A54" t="s">
        <v>428</v>
      </c>
      <c r="B54" s="10">
        <v>0.8833333333333333</v>
      </c>
    </row>
    <row r="55" spans="1:2" ht="15.75">
      <c r="A55" t="s">
        <v>430</v>
      </c>
      <c r="B55" s="10">
        <v>0.9833333333333333</v>
      </c>
    </row>
    <row r="56" spans="1:2" ht="15.75">
      <c r="A56" t="s">
        <v>433</v>
      </c>
      <c r="B56" s="10">
        <v>1.15</v>
      </c>
    </row>
    <row r="57" spans="1:2" ht="15.75">
      <c r="A57" t="s">
        <v>432</v>
      </c>
      <c r="B57" s="10">
        <v>1.1833333333333333</v>
      </c>
    </row>
    <row r="58" spans="1:2" ht="15.75">
      <c r="A58" t="s">
        <v>426</v>
      </c>
      <c r="B58" s="10">
        <v>1.75</v>
      </c>
    </row>
    <row r="59" spans="1:2" ht="15.75">
      <c r="A59" t="s">
        <v>436</v>
      </c>
      <c r="B59" s="10">
        <v>2.1666666666666665</v>
      </c>
    </row>
    <row r="60" spans="1:2" ht="15.75">
      <c r="A60" t="s">
        <v>435</v>
      </c>
      <c r="B60" s="10">
        <v>2.2</v>
      </c>
    </row>
    <row r="61" spans="1:2" ht="15.75">
      <c r="A61" t="s">
        <v>427</v>
      </c>
      <c r="B61" s="10">
        <v>2.9</v>
      </c>
    </row>
    <row r="62" spans="1:2" ht="15.75">
      <c r="A62" t="s">
        <v>434</v>
      </c>
      <c r="B62" s="10">
        <v>3.2333333333333334</v>
      </c>
    </row>
    <row r="63" spans="1:2" ht="15.75">
      <c r="A63" t="s">
        <v>437</v>
      </c>
      <c r="B63" s="10">
        <v>3.683333333333333</v>
      </c>
    </row>
    <row r="64" spans="1:2" ht="15.75">
      <c r="A64" t="s">
        <v>431</v>
      </c>
      <c r="B64" s="10">
        <v>8.766666666666667</v>
      </c>
    </row>
    <row r="65" spans="1:2" ht="15.75">
      <c r="A65" t="s">
        <v>425</v>
      </c>
      <c r="B65" s="10">
        <v>12.233333333333333</v>
      </c>
    </row>
    <row r="74" ht="15.75">
      <c r="I74" t="s">
        <v>438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3:P54"/>
  <sheetViews>
    <sheetView workbookViewId="0" topLeftCell="A25">
      <selection activeCell="C46" sqref="C46"/>
    </sheetView>
  </sheetViews>
  <sheetFormatPr defaultColWidth="11.00390625" defaultRowHeight="15.75"/>
  <cols>
    <col min="2" max="2" width="17.25390625" style="0" bestFit="1" customWidth="1"/>
    <col min="3" max="3" width="8.625" style="0" customWidth="1"/>
    <col min="4" max="4" width="8.375" style="0" customWidth="1"/>
    <col min="5" max="5" width="8.00390625" style="0" customWidth="1"/>
    <col min="6" max="6" width="8.625" style="0" customWidth="1"/>
    <col min="7" max="7" width="8.50390625" style="0" customWidth="1"/>
    <col min="8" max="9" width="8.875" style="0" customWidth="1"/>
    <col min="10" max="10" width="8.125" style="0" customWidth="1"/>
    <col min="11" max="11" width="6.875" style="0" customWidth="1"/>
    <col min="12" max="12" width="11.00390625" style="0" customWidth="1"/>
    <col min="13" max="13" width="12.00390625" style="0" customWidth="1"/>
  </cols>
  <sheetData>
    <row r="13" spans="1:10" ht="15.75">
      <c r="A13" t="s">
        <v>120</v>
      </c>
      <c r="C13" t="s">
        <v>8</v>
      </c>
      <c r="D13" t="s">
        <v>45</v>
      </c>
      <c r="E13" t="s">
        <v>34</v>
      </c>
      <c r="F13" t="s">
        <v>35</v>
      </c>
      <c r="G13" t="s">
        <v>36</v>
      </c>
      <c r="H13" t="s">
        <v>37</v>
      </c>
      <c r="I13" t="s">
        <v>38</v>
      </c>
      <c r="J13" t="s">
        <v>91</v>
      </c>
    </row>
    <row r="14" spans="2:10" ht="15.75">
      <c r="B14" t="s">
        <v>439</v>
      </c>
      <c r="C14" s="2">
        <v>0.885</v>
      </c>
      <c r="D14" s="2">
        <v>0.9187192118226601</v>
      </c>
      <c r="E14" s="2">
        <v>0.9669421487603306</v>
      </c>
      <c r="F14" s="2">
        <v>0.952755905511811</v>
      </c>
      <c r="G14" s="2">
        <v>0.8851774530271399</v>
      </c>
      <c r="H14" s="2">
        <v>0.779510022271715</v>
      </c>
      <c r="I14" s="2">
        <v>0.5887850467289719</v>
      </c>
      <c r="J14" s="2">
        <v>0.22145328719723184</v>
      </c>
    </row>
    <row r="15" spans="2:10" ht="15.75">
      <c r="B15" t="s">
        <v>440</v>
      </c>
      <c r="C15" s="2">
        <v>0.635</v>
      </c>
      <c r="D15" s="2">
        <v>0.7068965517241379</v>
      </c>
      <c r="E15" s="2">
        <v>0.8099173553719008</v>
      </c>
      <c r="F15" s="2">
        <v>0.7913385826771654</v>
      </c>
      <c r="G15" s="2">
        <v>0.6617954070981211</v>
      </c>
      <c r="H15" s="2">
        <v>0.5701559020044543</v>
      </c>
      <c r="I15" s="2">
        <v>0.4174454828660436</v>
      </c>
      <c r="J15" s="2"/>
    </row>
    <row r="16" spans="2:10" ht="15.75">
      <c r="B16" t="s">
        <v>599</v>
      </c>
      <c r="C16" s="2">
        <v>0.3</v>
      </c>
      <c r="D16" s="2">
        <v>0.6280788177339901</v>
      </c>
      <c r="E16" s="2">
        <v>0.6914600550964187</v>
      </c>
      <c r="F16" s="2">
        <v>0.718503937007874</v>
      </c>
      <c r="G16" s="2">
        <v>0.6597077244258872</v>
      </c>
      <c r="H16" s="2">
        <v>0.5701559020044543</v>
      </c>
      <c r="I16" s="2">
        <v>0.3707165109034268</v>
      </c>
      <c r="J16" s="2">
        <v>0.1245674740484429</v>
      </c>
    </row>
    <row r="17" spans="2:10" ht="15.75">
      <c r="B17" t="s">
        <v>441</v>
      </c>
      <c r="C17" s="2">
        <v>0.64</v>
      </c>
      <c r="D17" s="2">
        <v>0.6650246305418719</v>
      </c>
      <c r="E17" s="2">
        <v>0.7493112947658402</v>
      </c>
      <c r="F17" s="2">
        <v>0.7224409448818898</v>
      </c>
      <c r="G17" s="2">
        <v>0.6346555323590815</v>
      </c>
      <c r="H17" s="2">
        <v>0.5144766146993318</v>
      </c>
      <c r="I17" s="2">
        <v>0.3333333333333333</v>
      </c>
      <c r="J17" s="2">
        <v>0.1384083044982699</v>
      </c>
    </row>
    <row r="18" spans="3:10" ht="15.75">
      <c r="C18" s="2"/>
      <c r="D18" s="2"/>
      <c r="E18" s="2"/>
      <c r="F18" s="2"/>
      <c r="G18" s="2"/>
      <c r="H18" s="2"/>
      <c r="I18" s="2"/>
      <c r="J18" s="2"/>
    </row>
    <row r="19" spans="2:10" ht="15.75">
      <c r="B19" t="s">
        <v>442</v>
      </c>
      <c r="C19" s="2">
        <v>0.295</v>
      </c>
      <c r="D19" s="2">
        <v>0.42857142857142855</v>
      </c>
      <c r="E19" s="2">
        <v>0.581267217630854</v>
      </c>
      <c r="F19" s="2">
        <v>0.484251968503937</v>
      </c>
      <c r="G19" s="2">
        <v>0.40501043841336115</v>
      </c>
      <c r="H19" s="2">
        <v>0.1291759465478842</v>
      </c>
      <c r="I19" s="2">
        <v>0.09034267912772585</v>
      </c>
      <c r="J19" s="2">
        <v>0.05536332179930796</v>
      </c>
    </row>
    <row r="26" ht="15.75">
      <c r="P26" t="s">
        <v>443</v>
      </c>
    </row>
    <row r="27" spans="1:10" ht="15.75">
      <c r="A27" t="s">
        <v>121</v>
      </c>
      <c r="C27" t="s">
        <v>8</v>
      </c>
      <c r="D27" t="s">
        <v>45</v>
      </c>
      <c r="E27" t="s">
        <v>34</v>
      </c>
      <c r="F27" t="s">
        <v>35</v>
      </c>
      <c r="G27" t="s">
        <v>36</v>
      </c>
      <c r="H27" t="s">
        <v>37</v>
      </c>
      <c r="I27" t="s">
        <v>38</v>
      </c>
      <c r="J27" t="s">
        <v>91</v>
      </c>
    </row>
    <row r="28" spans="2:10" ht="15.75">
      <c r="B28" t="s">
        <v>439</v>
      </c>
      <c r="C28" s="2">
        <v>0.59</v>
      </c>
      <c r="D28" s="2">
        <v>0.6108374384236454</v>
      </c>
      <c r="E28" s="2">
        <v>0.699724517906336</v>
      </c>
      <c r="F28" s="2">
        <v>0.6948818897637795</v>
      </c>
      <c r="G28" s="2">
        <v>0.5427974947807933</v>
      </c>
      <c r="H28" s="2">
        <v>0.4209354120267261</v>
      </c>
      <c r="I28" s="2">
        <v>0.24610591900311526</v>
      </c>
      <c r="J28" s="2">
        <v>0.07612456747404844</v>
      </c>
    </row>
    <row r="29" spans="2:10" ht="15.75">
      <c r="B29" t="s">
        <v>440</v>
      </c>
      <c r="C29" s="2">
        <v>0.535</v>
      </c>
      <c r="D29" s="2">
        <v>0.47783251231527096</v>
      </c>
      <c r="E29" s="2">
        <v>0.5895316804407713</v>
      </c>
      <c r="F29" s="2">
        <v>0.6082677165354331</v>
      </c>
      <c r="G29" s="2">
        <v>0.4384133611691023</v>
      </c>
      <c r="H29" s="2">
        <v>0.30957683741648107</v>
      </c>
      <c r="I29" s="2">
        <v>0.2087227414330218</v>
      </c>
      <c r="J29" s="2">
        <v>0.05190311418685121</v>
      </c>
    </row>
    <row r="30" spans="2:10" ht="15.75">
      <c r="B30" t="s">
        <v>599</v>
      </c>
      <c r="C30" s="2">
        <v>0.065</v>
      </c>
      <c r="D30" s="2">
        <v>0.27586206896551724</v>
      </c>
      <c r="E30" s="2">
        <v>0.3774104683195592</v>
      </c>
      <c r="F30" s="2">
        <v>0.4015748031496063</v>
      </c>
      <c r="G30" s="2">
        <v>0.32150313152400833</v>
      </c>
      <c r="H30" s="2">
        <v>0.24276169265033407</v>
      </c>
      <c r="I30" s="2">
        <v>0.13395638629283488</v>
      </c>
      <c r="J30" s="2">
        <v>0.04844290657439446</v>
      </c>
    </row>
    <row r="31" spans="2:10" ht="15.75">
      <c r="B31" t="s">
        <v>441</v>
      </c>
      <c r="C31" s="2">
        <v>0.065</v>
      </c>
      <c r="D31" s="2">
        <v>0.059113300492610835</v>
      </c>
      <c r="E31" s="2">
        <v>0.07713498622589532</v>
      </c>
      <c r="F31" s="2">
        <v>0.045275590551181105</v>
      </c>
      <c r="G31" s="2">
        <v>0.027139874739039668</v>
      </c>
      <c r="H31" s="2">
        <v>0.022271714922048998</v>
      </c>
      <c r="I31" s="2">
        <v>0.009345794392523364</v>
      </c>
      <c r="J31" s="2">
        <v>0.0034602076124567475</v>
      </c>
    </row>
    <row r="32" spans="2:10" ht="15.75">
      <c r="B32" t="s">
        <v>442</v>
      </c>
      <c r="C32" s="2">
        <v>0.03</v>
      </c>
      <c r="D32" s="2">
        <v>0.06896551724137931</v>
      </c>
      <c r="E32" s="2">
        <v>0.1184573002754821</v>
      </c>
      <c r="F32" s="2">
        <v>0.1279527559055118</v>
      </c>
      <c r="G32" s="2">
        <v>0.06889352818371608</v>
      </c>
      <c r="H32" s="2">
        <v>0.0378619153674833</v>
      </c>
      <c r="I32" s="2">
        <v>0.01557632398753894</v>
      </c>
      <c r="J32" s="2">
        <v>0.0034602076124567475</v>
      </c>
    </row>
    <row r="54" ht="15.75">
      <c r="P54" t="s">
        <v>444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J13" sqref="J13"/>
    </sheetView>
  </sheetViews>
  <sheetFormatPr defaultColWidth="11.00390625" defaultRowHeight="15.75"/>
  <cols>
    <col min="1" max="1" width="21.125" style="0" customWidth="1"/>
  </cols>
  <sheetData>
    <row r="2" spans="1:8" ht="15.75">
      <c r="A2" t="s">
        <v>445</v>
      </c>
      <c r="B2">
        <v>2007</v>
      </c>
      <c r="C2">
        <v>2008</v>
      </c>
      <c r="D2">
        <v>2009</v>
      </c>
      <c r="E2">
        <v>2010</v>
      </c>
      <c r="F2">
        <v>2011</v>
      </c>
      <c r="G2">
        <v>2012</v>
      </c>
      <c r="H2">
        <v>2013</v>
      </c>
    </row>
    <row r="3" spans="1:8" ht="15.75">
      <c r="A3" t="s">
        <v>446</v>
      </c>
      <c r="B3" s="2">
        <v>0.79</v>
      </c>
      <c r="C3" s="2">
        <v>0.75</v>
      </c>
      <c r="D3" s="2">
        <v>0.77</v>
      </c>
      <c r="E3" s="2">
        <v>0.79</v>
      </c>
      <c r="F3" s="2">
        <v>0.8</v>
      </c>
      <c r="G3" s="2">
        <v>0.78</v>
      </c>
      <c r="H3" s="2">
        <v>0.76</v>
      </c>
    </row>
    <row r="4" spans="1:8" ht="15.75">
      <c r="A4" t="s">
        <v>447</v>
      </c>
      <c r="B4" s="2">
        <v>0.3</v>
      </c>
      <c r="C4" s="2">
        <v>0.3</v>
      </c>
      <c r="D4" s="2">
        <v>0.31</v>
      </c>
      <c r="E4" s="2">
        <v>0.3</v>
      </c>
      <c r="F4" s="2">
        <v>0.35</v>
      </c>
      <c r="G4" s="2">
        <v>0.3</v>
      </c>
      <c r="H4" s="2">
        <v>0.29</v>
      </c>
    </row>
    <row r="7" spans="2:8" ht="15.75">
      <c r="B7" s="2"/>
      <c r="C7" s="2"/>
      <c r="D7" s="2"/>
      <c r="E7" s="2"/>
      <c r="F7" s="2"/>
      <c r="G7" s="2"/>
      <c r="H7" s="2"/>
    </row>
    <row r="8" spans="2:9" ht="15.75">
      <c r="B8" s="2"/>
      <c r="C8" s="2"/>
      <c r="D8" s="2"/>
      <c r="E8" s="2"/>
      <c r="F8" s="2"/>
      <c r="G8" s="2"/>
      <c r="H8" s="2"/>
      <c r="I8" t="s">
        <v>448</v>
      </c>
    </row>
    <row r="11" spans="1:8" ht="15.75">
      <c r="A11" s="11"/>
      <c r="B11" s="2"/>
      <c r="C11" s="2"/>
      <c r="D11" s="2"/>
      <c r="E11" s="2"/>
      <c r="F11" s="2"/>
      <c r="G11" s="2"/>
      <c r="H11" s="2"/>
    </row>
    <row r="12" spans="1:8" ht="15.75">
      <c r="A12" s="11"/>
      <c r="B12" s="2"/>
      <c r="C12" s="2"/>
      <c r="D12" s="2"/>
      <c r="E12" s="2"/>
      <c r="F12" s="2"/>
      <c r="G12" s="2"/>
      <c r="H12" s="2"/>
    </row>
    <row r="15" ht="15.75">
      <c r="A15" s="11"/>
    </row>
    <row r="16" ht="15.75">
      <c r="A16" s="11"/>
    </row>
    <row r="50" spans="2:5" ht="15.75">
      <c r="B50" s="2"/>
      <c r="C50" s="2"/>
      <c r="D50" s="2"/>
      <c r="E50" s="2"/>
    </row>
    <row r="51" spans="2:5" ht="15.75">
      <c r="B51" s="2"/>
      <c r="C51" s="2"/>
      <c r="D51" s="2"/>
      <c r="E51" s="2"/>
    </row>
    <row r="52" spans="1:5" ht="15.75">
      <c r="A52" s="11"/>
      <c r="B52" s="2"/>
      <c r="C52" s="2"/>
      <c r="D52" s="2"/>
      <c r="E52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A1">
      <selection activeCell="F39" sqref="F39"/>
    </sheetView>
  </sheetViews>
  <sheetFormatPr defaultColWidth="11.00390625" defaultRowHeight="15.75"/>
  <cols>
    <col min="1" max="1" width="33.125" style="0" customWidth="1"/>
  </cols>
  <sheetData>
    <row r="1" spans="2:4" ht="15.75">
      <c r="B1" s="2"/>
      <c r="D1">
        <v>2013</v>
      </c>
    </row>
    <row r="2" ht="15.75">
      <c r="B2" s="2"/>
    </row>
    <row r="3" ht="15.75">
      <c r="B3" s="2"/>
    </row>
    <row r="4" ht="15.75">
      <c r="B4" s="2"/>
    </row>
    <row r="7" spans="1:2" ht="15.75">
      <c r="A7">
        <v>2013</v>
      </c>
      <c r="B7" t="s">
        <v>452</v>
      </c>
    </row>
    <row r="8" spans="1:2" ht="15.75">
      <c r="A8" t="s">
        <v>453</v>
      </c>
      <c r="B8" s="2">
        <v>0.13</v>
      </c>
    </row>
    <row r="9" spans="1:2" ht="15.75">
      <c r="A9" t="s">
        <v>454</v>
      </c>
      <c r="B9" s="2">
        <v>0.47</v>
      </c>
    </row>
    <row r="10" spans="1:2" ht="15.75">
      <c r="A10" t="s">
        <v>455</v>
      </c>
      <c r="B10" s="2">
        <v>0.32</v>
      </c>
    </row>
    <row r="11" spans="1:2" ht="15.75">
      <c r="A11" t="s">
        <v>456</v>
      </c>
      <c r="B11" s="2">
        <v>0.08</v>
      </c>
    </row>
    <row r="13" ht="15.75">
      <c r="L13" t="s">
        <v>457</v>
      </c>
    </row>
    <row r="15" ht="15.75">
      <c r="B15" s="2"/>
    </row>
    <row r="16" ht="15.75">
      <c r="B16" s="2"/>
    </row>
    <row r="17" ht="15.75">
      <c r="B17" s="2"/>
    </row>
    <row r="18" ht="15.75">
      <c r="B18" s="2"/>
    </row>
    <row r="19" ht="15.75">
      <c r="B19" s="2"/>
    </row>
    <row r="20" ht="15.75">
      <c r="B20" s="2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58" ht="15.75">
      <c r="B58" s="2"/>
    </row>
    <row r="59" ht="15.75">
      <c r="B59" s="2"/>
    </row>
    <row r="60" ht="15.75">
      <c r="B60" s="2"/>
    </row>
    <row r="61" ht="15.75">
      <c r="B61" s="2"/>
    </row>
    <row r="62" ht="15.75">
      <c r="B62" s="2"/>
    </row>
    <row r="63" ht="15.75">
      <c r="B63" s="2"/>
    </row>
    <row r="69" ht="15.75">
      <c r="B69" s="2"/>
    </row>
    <row r="70" ht="15.75">
      <c r="B70" s="2"/>
    </row>
    <row r="71" ht="15.75">
      <c r="B71" s="2"/>
    </row>
    <row r="72" ht="15.75">
      <c r="B72" s="2"/>
    </row>
    <row r="116" ht="15.75">
      <c r="B116" s="2"/>
    </row>
    <row r="117" ht="15.75">
      <c r="B117" s="2"/>
    </row>
    <row r="118" ht="15.75">
      <c r="B118" s="2"/>
    </row>
    <row r="119" ht="15.75">
      <c r="B119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7">
      <selection activeCell="D10" sqref="D10"/>
    </sheetView>
  </sheetViews>
  <sheetFormatPr defaultColWidth="11.00390625" defaultRowHeight="15.75"/>
  <cols>
    <col min="1" max="1" width="18.50390625" style="0" customWidth="1"/>
  </cols>
  <sheetData>
    <row r="1" ht="15.75">
      <c r="A1" t="s">
        <v>458</v>
      </c>
    </row>
    <row r="3" spans="2:9" ht="15.75">
      <c r="B3" s="11" t="s">
        <v>8</v>
      </c>
      <c r="C3" s="11" t="s">
        <v>45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91</v>
      </c>
    </row>
    <row r="4" spans="1:9" ht="15.75">
      <c r="A4" t="s">
        <v>427</v>
      </c>
      <c r="B4">
        <v>39</v>
      </c>
      <c r="C4">
        <v>64</v>
      </c>
      <c r="D4">
        <v>80</v>
      </c>
      <c r="E4">
        <v>105</v>
      </c>
      <c r="F4">
        <v>128</v>
      </c>
      <c r="G4">
        <v>194</v>
      </c>
      <c r="H4">
        <v>300</v>
      </c>
      <c r="I4">
        <v>352</v>
      </c>
    </row>
    <row r="5" spans="1:9" ht="15.75">
      <c r="A5" t="s">
        <v>428</v>
      </c>
      <c r="B5">
        <v>19</v>
      </c>
      <c r="C5">
        <v>39</v>
      </c>
      <c r="D5">
        <v>61</v>
      </c>
      <c r="E5">
        <v>54</v>
      </c>
      <c r="F5">
        <v>45</v>
      </c>
      <c r="G5">
        <v>46</v>
      </c>
      <c r="H5">
        <v>42</v>
      </c>
      <c r="I5">
        <v>43</v>
      </c>
    </row>
    <row r="9" spans="1:10" ht="15.75">
      <c r="A9" s="11"/>
      <c r="B9" s="11" t="s">
        <v>8</v>
      </c>
      <c r="C9" s="11" t="s">
        <v>45</v>
      </c>
      <c r="D9" s="11" t="s">
        <v>34</v>
      </c>
      <c r="E9" s="11" t="s">
        <v>35</v>
      </c>
      <c r="F9" s="11" t="s">
        <v>36</v>
      </c>
      <c r="G9" s="11" t="s">
        <v>37</v>
      </c>
      <c r="H9" s="11" t="s">
        <v>38</v>
      </c>
      <c r="I9" s="11" t="s">
        <v>91</v>
      </c>
      <c r="J9" s="11" t="s">
        <v>102</v>
      </c>
    </row>
    <row r="10" spans="1:10" ht="15.75">
      <c r="A10" s="11" t="s">
        <v>427</v>
      </c>
      <c r="B10" s="26">
        <f aca="true" t="shared" si="0" ref="B10:I11">(B4/60)</f>
        <v>0.65</v>
      </c>
      <c r="C10" s="26">
        <f t="shared" si="0"/>
        <v>1.0666666666666667</v>
      </c>
      <c r="D10" s="26">
        <f t="shared" si="0"/>
        <v>1.3333333333333333</v>
      </c>
      <c r="E10" s="26">
        <f t="shared" si="0"/>
        <v>1.75</v>
      </c>
      <c r="F10" s="26">
        <f t="shared" si="0"/>
        <v>2.1333333333333333</v>
      </c>
      <c r="G10" s="26">
        <f t="shared" si="0"/>
        <v>3.2333333333333334</v>
      </c>
      <c r="H10" s="26">
        <f t="shared" si="0"/>
        <v>5</v>
      </c>
      <c r="I10" s="26">
        <f t="shared" si="0"/>
        <v>5.866666666666666</v>
      </c>
      <c r="J10">
        <v>2.6</v>
      </c>
    </row>
    <row r="11" spans="1:10" ht="15.75">
      <c r="A11" s="11" t="s">
        <v>428</v>
      </c>
      <c r="B11" s="26">
        <f t="shared" si="0"/>
        <v>0.31666666666666665</v>
      </c>
      <c r="C11" s="26">
        <f t="shared" si="0"/>
        <v>0.65</v>
      </c>
      <c r="D11" s="26">
        <f t="shared" si="0"/>
        <v>1.0166666666666666</v>
      </c>
      <c r="E11" s="26">
        <f t="shared" si="0"/>
        <v>0.9</v>
      </c>
      <c r="F11" s="26">
        <f t="shared" si="0"/>
        <v>0.75</v>
      </c>
      <c r="G11" s="26">
        <f t="shared" si="0"/>
        <v>0.7666666666666667</v>
      </c>
      <c r="H11" s="26">
        <f t="shared" si="0"/>
        <v>0.7</v>
      </c>
      <c r="I11" s="26">
        <f t="shared" si="0"/>
        <v>0.7166666666666667</v>
      </c>
      <c r="J11">
        <v>0.8</v>
      </c>
    </row>
    <row r="35" ht="15.75">
      <c r="E35" t="s">
        <v>459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">
      <selection activeCell="C19" sqref="C19"/>
    </sheetView>
  </sheetViews>
  <sheetFormatPr defaultColWidth="11.00390625" defaultRowHeight="15.75"/>
  <cols>
    <col min="1" max="1" width="21.125" style="0" customWidth="1"/>
  </cols>
  <sheetData>
    <row r="3" spans="1:8" ht="15.75">
      <c r="A3" t="s">
        <v>449</v>
      </c>
      <c r="B3">
        <v>2007</v>
      </c>
      <c r="C3">
        <v>2008</v>
      </c>
      <c r="D3">
        <v>2009</v>
      </c>
      <c r="E3">
        <v>2010</v>
      </c>
      <c r="F3">
        <v>2011</v>
      </c>
      <c r="G3">
        <v>2012</v>
      </c>
      <c r="H3">
        <v>2013</v>
      </c>
    </row>
    <row r="4" spans="1:8" ht="15.75">
      <c r="A4" s="11" t="s">
        <v>450</v>
      </c>
      <c r="B4" s="2">
        <v>0.27</v>
      </c>
      <c r="C4" s="2">
        <v>0.24</v>
      </c>
      <c r="D4" s="2">
        <v>0.36</v>
      </c>
      <c r="E4" s="2">
        <v>0.37</v>
      </c>
      <c r="F4" s="2">
        <v>0.54</v>
      </c>
      <c r="G4" s="2">
        <v>0.57</v>
      </c>
      <c r="H4" s="2">
        <v>0.64</v>
      </c>
    </row>
    <row r="5" spans="1:8" ht="15.75">
      <c r="A5" s="11" t="s">
        <v>451</v>
      </c>
      <c r="B5" s="2">
        <v>0.01</v>
      </c>
      <c r="C5" s="2">
        <v>0.01</v>
      </c>
      <c r="D5" s="2">
        <v>0.02</v>
      </c>
      <c r="E5" s="2">
        <v>0.03</v>
      </c>
      <c r="F5" s="2">
        <v>0.04</v>
      </c>
      <c r="G5" s="2">
        <v>0.03</v>
      </c>
      <c r="H5" s="2">
        <v>0.04</v>
      </c>
    </row>
    <row r="8" ht="15.75">
      <c r="A8" s="11"/>
    </row>
    <row r="9" ht="15.75">
      <c r="A9" s="11"/>
    </row>
    <row r="43" spans="2:5" ht="15.75">
      <c r="B43" s="2"/>
      <c r="C43" s="2"/>
      <c r="D43" s="2"/>
      <c r="E43" s="2"/>
    </row>
    <row r="44" spans="2:5" ht="15.75">
      <c r="B44" s="2"/>
      <c r="C44" s="2"/>
      <c r="D44" s="2"/>
      <c r="E44" s="2"/>
    </row>
    <row r="45" spans="1:5" ht="15.75">
      <c r="A45" s="11"/>
      <c r="B45" s="2"/>
      <c r="C45" s="2"/>
      <c r="D45" s="2"/>
      <c r="E45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4:B93"/>
  <sheetViews>
    <sheetView workbookViewId="0" topLeftCell="A1">
      <selection activeCell="B76" sqref="B76"/>
    </sheetView>
  </sheetViews>
  <sheetFormatPr defaultColWidth="11.00390625" defaultRowHeight="15.75"/>
  <cols>
    <col min="1" max="1" width="33.125" style="0" customWidth="1"/>
  </cols>
  <sheetData>
    <row r="4" ht="15.75">
      <c r="B4" s="2"/>
    </row>
    <row r="5" ht="15.75">
      <c r="B5" s="2"/>
    </row>
    <row r="6" ht="15.75">
      <c r="B6" s="2"/>
    </row>
    <row r="7" ht="15.75">
      <c r="B7" s="2"/>
    </row>
    <row r="8" ht="15.75">
      <c r="B8" s="2"/>
    </row>
    <row r="9" ht="15.75">
      <c r="B9" s="2"/>
    </row>
    <row r="13" spans="1:2" ht="15.75">
      <c r="A13">
        <v>2013</v>
      </c>
      <c r="B13" t="s">
        <v>460</v>
      </c>
    </row>
    <row r="14" spans="1:2" ht="15.75">
      <c r="A14" t="s">
        <v>461</v>
      </c>
      <c r="B14" s="2">
        <v>0.42</v>
      </c>
    </row>
    <row r="15" spans="1:2" ht="15.75">
      <c r="A15" t="s">
        <v>454</v>
      </c>
      <c r="B15" s="2">
        <v>0.11</v>
      </c>
    </row>
    <row r="16" spans="1:2" ht="15.75">
      <c r="A16" t="s">
        <v>455</v>
      </c>
      <c r="B16" s="2">
        <v>0.16</v>
      </c>
    </row>
    <row r="17" spans="1:2" ht="15.75">
      <c r="A17" t="s">
        <v>462</v>
      </c>
      <c r="B17" s="2">
        <v>0.31</v>
      </c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37" ht="15.75">
      <c r="B37" s="2"/>
    </row>
    <row r="43" ht="15.75">
      <c r="B43" s="2"/>
    </row>
    <row r="44" ht="15.75">
      <c r="B44" s="2"/>
    </row>
    <row r="45" ht="15.75">
      <c r="B45" s="2"/>
    </row>
    <row r="46" ht="15.75">
      <c r="B46" s="2"/>
    </row>
    <row r="90" ht="15.75">
      <c r="B90" s="2"/>
    </row>
    <row r="91" ht="15.75">
      <c r="B91" s="2"/>
    </row>
    <row r="92" ht="15.75">
      <c r="B92" s="2"/>
    </row>
    <row r="93" ht="15.75">
      <c r="B93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2:K34"/>
  <sheetViews>
    <sheetView workbookViewId="0" topLeftCell="A6">
      <selection activeCell="B76" sqref="B76"/>
    </sheetView>
  </sheetViews>
  <sheetFormatPr defaultColWidth="11.00390625" defaultRowHeight="15.75"/>
  <cols>
    <col min="2" max="2" width="23.125" style="0" customWidth="1"/>
  </cols>
  <sheetData>
    <row r="2" spans="3:10" ht="15.75">
      <c r="C2" s="11" t="s">
        <v>8</v>
      </c>
      <c r="D2" s="11" t="s">
        <v>45</v>
      </c>
      <c r="E2" s="11" t="s">
        <v>34</v>
      </c>
      <c r="F2" s="11" t="s">
        <v>35</v>
      </c>
      <c r="G2" s="11" t="s">
        <v>36</v>
      </c>
      <c r="H2" s="11" t="s">
        <v>37</v>
      </c>
      <c r="I2" s="11" t="s">
        <v>38</v>
      </c>
      <c r="J2" s="11" t="s">
        <v>91</v>
      </c>
    </row>
    <row r="3" spans="2:10" ht="15.75">
      <c r="B3" t="s">
        <v>429</v>
      </c>
      <c r="C3">
        <v>11</v>
      </c>
      <c r="D3">
        <v>14</v>
      </c>
      <c r="E3">
        <v>10</v>
      </c>
      <c r="F3">
        <v>14</v>
      </c>
      <c r="G3">
        <v>23</v>
      </c>
      <c r="H3">
        <v>35</v>
      </c>
      <c r="I3">
        <v>40</v>
      </c>
      <c r="J3">
        <v>58</v>
      </c>
    </row>
    <row r="4" spans="2:10" ht="15.75">
      <c r="B4" t="s">
        <v>430</v>
      </c>
      <c r="C4">
        <v>21</v>
      </c>
      <c r="D4">
        <v>54</v>
      </c>
      <c r="E4">
        <v>66</v>
      </c>
      <c r="F4">
        <v>75</v>
      </c>
      <c r="G4">
        <v>64</v>
      </c>
      <c r="H4">
        <v>59</v>
      </c>
      <c r="I4">
        <v>52</v>
      </c>
      <c r="J4">
        <v>37</v>
      </c>
    </row>
    <row r="7" spans="3:11" ht="15.75">
      <c r="C7" s="11" t="s">
        <v>8</v>
      </c>
      <c r="D7" s="11" t="s">
        <v>45</v>
      </c>
      <c r="E7" s="11" t="s">
        <v>34</v>
      </c>
      <c r="F7" s="11" t="s">
        <v>35</v>
      </c>
      <c r="G7" s="11" t="s">
        <v>36</v>
      </c>
      <c r="H7" s="11" t="s">
        <v>37</v>
      </c>
      <c r="I7" s="11" t="s">
        <v>38</v>
      </c>
      <c r="J7" s="11" t="s">
        <v>91</v>
      </c>
      <c r="K7" s="11" t="s">
        <v>102</v>
      </c>
    </row>
    <row r="8" spans="2:11" ht="15.75">
      <c r="B8" t="s">
        <v>429</v>
      </c>
      <c r="C8" s="10">
        <f>(C3/60)</f>
        <v>0.18333333333333332</v>
      </c>
      <c r="D8" s="10">
        <f aca="true" t="shared" si="0" ref="D8:J9">(D3/60)</f>
        <v>0.23333333333333334</v>
      </c>
      <c r="E8" s="10">
        <f t="shared" si="0"/>
        <v>0.16666666666666666</v>
      </c>
      <c r="F8" s="10">
        <f t="shared" si="0"/>
        <v>0.23333333333333334</v>
      </c>
      <c r="G8" s="10">
        <f t="shared" si="0"/>
        <v>0.38333333333333336</v>
      </c>
      <c r="H8" s="10">
        <f t="shared" si="0"/>
        <v>0.5833333333333334</v>
      </c>
      <c r="I8" s="10">
        <f t="shared" si="0"/>
        <v>0.6666666666666666</v>
      </c>
      <c r="J8" s="10">
        <f t="shared" si="0"/>
        <v>0.9666666666666667</v>
      </c>
      <c r="K8">
        <v>0.4</v>
      </c>
    </row>
    <row r="9" spans="2:11" ht="15.75">
      <c r="B9" t="s">
        <v>430</v>
      </c>
      <c r="C9" s="10">
        <f>(C4/60)</f>
        <v>0.35</v>
      </c>
      <c r="D9" s="10">
        <f t="shared" si="0"/>
        <v>0.9</v>
      </c>
      <c r="E9" s="10">
        <f t="shared" si="0"/>
        <v>1.1</v>
      </c>
      <c r="F9" s="10">
        <f t="shared" si="0"/>
        <v>1.25</v>
      </c>
      <c r="G9" s="10">
        <f t="shared" si="0"/>
        <v>1.0666666666666667</v>
      </c>
      <c r="H9" s="10">
        <f t="shared" si="0"/>
        <v>0.9833333333333333</v>
      </c>
      <c r="I9" s="10">
        <f t="shared" si="0"/>
        <v>0.8666666666666667</v>
      </c>
      <c r="J9" s="10">
        <f t="shared" si="0"/>
        <v>0.6166666666666667</v>
      </c>
      <c r="K9">
        <v>1</v>
      </c>
    </row>
    <row r="34" ht="15.75">
      <c r="E34" t="s">
        <v>463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selection activeCell="B76" sqref="B76"/>
    </sheetView>
  </sheetViews>
  <sheetFormatPr defaultColWidth="11.00390625" defaultRowHeight="15.75"/>
  <cols>
    <col min="1" max="1" width="33.125" style="0" customWidth="1"/>
  </cols>
  <sheetData>
    <row r="1" ht="15.75">
      <c r="F1">
        <v>2013</v>
      </c>
    </row>
    <row r="4" ht="15.75">
      <c r="B4" s="2"/>
    </row>
    <row r="5" ht="15.75">
      <c r="B5" s="2"/>
    </row>
    <row r="6" ht="15.75">
      <c r="B6" s="2"/>
    </row>
    <row r="7" ht="15.75">
      <c r="B7" s="2"/>
    </row>
    <row r="8" ht="15.75">
      <c r="B8" s="2"/>
    </row>
    <row r="9" ht="15.75">
      <c r="B9" s="2"/>
    </row>
    <row r="11" spans="1:2" ht="15.75">
      <c r="A11">
        <v>2013</v>
      </c>
      <c r="B11" t="s">
        <v>22</v>
      </c>
    </row>
    <row r="12" spans="1:13" ht="15.75">
      <c r="A12" t="s">
        <v>464</v>
      </c>
      <c r="B12" s="2">
        <v>0.04</v>
      </c>
      <c r="M12" t="s">
        <v>465</v>
      </c>
    </row>
    <row r="13" spans="1:2" ht="15.75">
      <c r="A13" t="s">
        <v>466</v>
      </c>
      <c r="B13" s="2">
        <v>0.53</v>
      </c>
    </row>
    <row r="14" spans="1:2" ht="15.75">
      <c r="A14" t="s">
        <v>467</v>
      </c>
      <c r="B14" s="2">
        <v>0.4</v>
      </c>
    </row>
    <row r="15" spans="1:2" ht="15.75">
      <c r="A15" t="s">
        <v>468</v>
      </c>
      <c r="B15" s="2">
        <v>0.03</v>
      </c>
    </row>
    <row r="16" ht="15.75">
      <c r="B16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9" ht="15.75">
      <c r="B39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/>
    </row>
    <row r="54" ht="15.75">
      <c r="B54" s="2"/>
    </row>
    <row r="55" ht="15.75">
      <c r="B55" s="2"/>
    </row>
    <row r="56" ht="15.75">
      <c r="B56" s="2"/>
    </row>
    <row r="57" ht="15.75">
      <c r="B57" s="2"/>
    </row>
    <row r="58" ht="15.75">
      <c r="B58" s="2"/>
    </row>
    <row r="59" ht="15.75">
      <c r="B59" s="2"/>
    </row>
    <row r="64" ht="15.75">
      <c r="B64" s="2"/>
    </row>
    <row r="65" ht="15.75">
      <c r="B65" s="2"/>
    </row>
    <row r="66" ht="15.75">
      <c r="B66" s="2"/>
    </row>
    <row r="67" ht="15.75">
      <c r="B67" s="2"/>
    </row>
    <row r="82" ht="15.75">
      <c r="B82" s="2"/>
    </row>
    <row r="83" ht="15.75">
      <c r="B83" s="2"/>
    </row>
    <row r="84" ht="15.75">
      <c r="B84" s="2"/>
    </row>
    <row r="85" ht="15.75">
      <c r="B85" s="2"/>
    </row>
    <row r="86" ht="15.75">
      <c r="B86" s="2"/>
    </row>
    <row r="87" ht="15.75">
      <c r="B87" s="2"/>
    </row>
    <row r="93" ht="15.75">
      <c r="B93" s="2"/>
    </row>
    <row r="94" ht="15.75">
      <c r="B94" s="2"/>
    </row>
    <row r="95" ht="15.75">
      <c r="B95" s="2"/>
    </row>
    <row r="96" ht="15.75">
      <c r="B96" s="2"/>
    </row>
    <row r="140" ht="15.75">
      <c r="B140" s="2"/>
    </row>
    <row r="141" ht="15.75">
      <c r="B141" s="2"/>
    </row>
    <row r="142" ht="15.75">
      <c r="B142" s="2"/>
    </row>
    <row r="143" ht="15.75">
      <c r="B143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3:J34"/>
  <sheetViews>
    <sheetView workbookViewId="0" topLeftCell="A4">
      <selection activeCell="B76" sqref="B76"/>
    </sheetView>
  </sheetViews>
  <sheetFormatPr defaultColWidth="11.00390625" defaultRowHeight="15.75"/>
  <cols>
    <col min="1" max="1" width="19.625" style="0" customWidth="1"/>
  </cols>
  <sheetData>
    <row r="3" spans="1:9" ht="15.75">
      <c r="A3" s="11"/>
      <c r="B3" s="11" t="s">
        <v>8</v>
      </c>
      <c r="C3" s="11" t="s">
        <v>45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91</v>
      </c>
    </row>
    <row r="4" spans="1:9" ht="15.75">
      <c r="A4" s="11" t="s">
        <v>469</v>
      </c>
      <c r="B4" s="11">
        <v>498</v>
      </c>
      <c r="C4" s="11">
        <v>447</v>
      </c>
      <c r="D4" s="11">
        <v>608</v>
      </c>
      <c r="E4" s="11">
        <v>636</v>
      </c>
      <c r="F4" s="11">
        <v>714</v>
      </c>
      <c r="G4" s="11">
        <v>873</v>
      </c>
      <c r="H4" s="11">
        <v>1013</v>
      </c>
      <c r="I4" s="11">
        <v>1145</v>
      </c>
    </row>
    <row r="5" spans="1:9" ht="15.75">
      <c r="A5" s="11" t="s">
        <v>470</v>
      </c>
      <c r="B5" s="11">
        <v>169</v>
      </c>
      <c r="C5" s="11">
        <v>155</v>
      </c>
      <c r="D5" s="11">
        <v>128</v>
      </c>
      <c r="E5" s="11">
        <v>93</v>
      </c>
      <c r="F5" s="11">
        <v>92</v>
      </c>
      <c r="G5" s="11">
        <v>67</v>
      </c>
      <c r="H5" s="11">
        <v>61</v>
      </c>
      <c r="I5" s="11">
        <v>61</v>
      </c>
    </row>
    <row r="9" spans="1:10" ht="15.75">
      <c r="A9" s="11"/>
      <c r="B9" s="11" t="s">
        <v>8</v>
      </c>
      <c r="C9" s="11" t="s">
        <v>45</v>
      </c>
      <c r="D9" s="11" t="s">
        <v>34</v>
      </c>
      <c r="E9" s="11" t="s">
        <v>35</v>
      </c>
      <c r="F9" s="11" t="s">
        <v>36</v>
      </c>
      <c r="G9" s="11" t="s">
        <v>37</v>
      </c>
      <c r="H9" s="11" t="s">
        <v>38</v>
      </c>
      <c r="I9" s="11" t="s">
        <v>91</v>
      </c>
      <c r="J9" s="11" t="s">
        <v>102</v>
      </c>
    </row>
    <row r="10" spans="1:10" ht="15.75">
      <c r="A10" s="11" t="s">
        <v>469</v>
      </c>
      <c r="B10" s="26">
        <f>(B4/60)</f>
        <v>8.3</v>
      </c>
      <c r="C10" s="26">
        <f aca="true" t="shared" si="0" ref="C10:I11">(C4/60)</f>
        <v>7.45</v>
      </c>
      <c r="D10" s="26">
        <f t="shared" si="0"/>
        <v>10.133333333333333</v>
      </c>
      <c r="E10" s="26">
        <f t="shared" si="0"/>
        <v>10.6</v>
      </c>
      <c r="F10" s="26">
        <f t="shared" si="0"/>
        <v>11.9</v>
      </c>
      <c r="G10" s="26">
        <f t="shared" si="0"/>
        <v>14.55</v>
      </c>
      <c r="H10" s="26">
        <f t="shared" si="0"/>
        <v>16.883333333333333</v>
      </c>
      <c r="I10" s="26">
        <f t="shared" si="0"/>
        <v>19.083333333333332</v>
      </c>
      <c r="J10">
        <v>12.2</v>
      </c>
    </row>
    <row r="11" spans="1:10" ht="15.75">
      <c r="A11" s="11" t="s">
        <v>470</v>
      </c>
      <c r="B11" s="26">
        <f>(B5/60)</f>
        <v>2.816666666666667</v>
      </c>
      <c r="C11" s="26">
        <f t="shared" si="0"/>
        <v>2.5833333333333335</v>
      </c>
      <c r="D11" s="26">
        <f t="shared" si="0"/>
        <v>2.1333333333333333</v>
      </c>
      <c r="E11" s="26">
        <f t="shared" si="0"/>
        <v>1.55</v>
      </c>
      <c r="F11" s="26">
        <f t="shared" si="0"/>
        <v>1.5333333333333334</v>
      </c>
      <c r="G11" s="26">
        <f t="shared" si="0"/>
        <v>1.1166666666666667</v>
      </c>
      <c r="H11" s="26">
        <f t="shared" si="0"/>
        <v>1.0166666666666666</v>
      </c>
      <c r="I11" s="26">
        <f t="shared" si="0"/>
        <v>1.0166666666666666</v>
      </c>
      <c r="J11">
        <v>1.8</v>
      </c>
    </row>
    <row r="34" ht="15.75">
      <c r="E34" t="s">
        <v>471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C2" sqref="C2"/>
    </sheetView>
  </sheetViews>
  <sheetFormatPr defaultColWidth="11.00390625" defaultRowHeight="15.75"/>
  <cols>
    <col min="1" max="1" width="27.625" style="0" customWidth="1"/>
  </cols>
  <sheetData>
    <row r="2" ht="15.75">
      <c r="A2" t="s">
        <v>25</v>
      </c>
    </row>
    <row r="3" ht="15.75">
      <c r="A3" t="s">
        <v>33</v>
      </c>
    </row>
    <row r="4" spans="2:4" ht="15.75">
      <c r="B4">
        <v>2011</v>
      </c>
      <c r="C4">
        <v>2012</v>
      </c>
      <c r="D4">
        <v>2013</v>
      </c>
    </row>
    <row r="5" spans="1:4" ht="15.75">
      <c r="A5" t="s">
        <v>26</v>
      </c>
      <c r="B5">
        <v>11.6</v>
      </c>
      <c r="C5">
        <v>11.7</v>
      </c>
      <c r="D5">
        <v>11.1</v>
      </c>
    </row>
    <row r="6" spans="1:4" ht="15.75">
      <c r="A6" t="s">
        <v>27</v>
      </c>
      <c r="B6">
        <v>4.5</v>
      </c>
      <c r="C6">
        <v>6.1</v>
      </c>
      <c r="D6">
        <v>5.9</v>
      </c>
    </row>
    <row r="7" spans="1:4" ht="15.75">
      <c r="A7" t="s">
        <v>28</v>
      </c>
      <c r="B7">
        <v>0.7</v>
      </c>
      <c r="C7">
        <v>1.1</v>
      </c>
      <c r="D7">
        <v>1.2</v>
      </c>
    </row>
    <row r="8" spans="1:4" ht="15.75">
      <c r="A8" t="s">
        <v>29</v>
      </c>
      <c r="B8">
        <v>1.5</v>
      </c>
      <c r="C8">
        <v>3.3</v>
      </c>
      <c r="D8">
        <v>4.9</v>
      </c>
    </row>
    <row r="9" spans="1:4" ht="15.75">
      <c r="A9" t="s">
        <v>30</v>
      </c>
      <c r="B9">
        <v>0.9</v>
      </c>
      <c r="C9">
        <v>1.5</v>
      </c>
      <c r="D9">
        <v>1.7</v>
      </c>
    </row>
    <row r="27" ht="15.75">
      <c r="G27" t="s">
        <v>67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3:K66"/>
  <sheetViews>
    <sheetView workbookViewId="0" topLeftCell="A1">
      <selection activeCell="B76" sqref="B76"/>
    </sheetView>
  </sheetViews>
  <sheetFormatPr defaultColWidth="11.00390625" defaultRowHeight="15.75"/>
  <cols>
    <col min="1" max="1" width="33.125" style="0" customWidth="1"/>
  </cols>
  <sheetData>
    <row r="3" ht="15.75">
      <c r="D3">
        <v>2013</v>
      </c>
    </row>
    <row r="5" ht="15.75">
      <c r="B5" s="2"/>
    </row>
    <row r="6" ht="15.75">
      <c r="B6" s="2"/>
    </row>
    <row r="7" ht="15.75">
      <c r="B7" s="2"/>
    </row>
    <row r="8" ht="15.75">
      <c r="B8" s="2"/>
    </row>
    <row r="9" ht="15.75">
      <c r="B9" s="2"/>
    </row>
    <row r="10" ht="15.75">
      <c r="B10" s="2"/>
    </row>
    <row r="15" ht="15.75">
      <c r="B15" t="s">
        <v>472</v>
      </c>
    </row>
    <row r="16" spans="1:11" ht="15.75">
      <c r="A16" t="s">
        <v>473</v>
      </c>
      <c r="B16" s="2">
        <v>0.17</v>
      </c>
      <c r="K16" t="s">
        <v>474</v>
      </c>
    </row>
    <row r="17" spans="1:2" ht="15.75">
      <c r="A17" t="s">
        <v>475</v>
      </c>
      <c r="B17" s="2">
        <v>0.57</v>
      </c>
    </row>
    <row r="18" spans="1:2" ht="15.75">
      <c r="A18" t="s">
        <v>476</v>
      </c>
      <c r="B18" s="2">
        <v>0.21</v>
      </c>
    </row>
    <row r="19" spans="1:2" ht="15.75">
      <c r="A19" t="s">
        <v>462</v>
      </c>
      <c r="B19" s="2">
        <v>0.05</v>
      </c>
    </row>
    <row r="63" ht="15.75">
      <c r="B63" s="2"/>
    </row>
    <row r="64" ht="15.75">
      <c r="B64" s="2"/>
    </row>
    <row r="65" ht="15.75">
      <c r="B65" s="2"/>
    </row>
    <row r="66" ht="15.75">
      <c r="B66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6">
      <selection activeCell="L25" sqref="L25"/>
    </sheetView>
  </sheetViews>
  <sheetFormatPr defaultColWidth="11.00390625" defaultRowHeight="15.75"/>
  <cols>
    <col min="1" max="1" width="21.50390625" style="0" customWidth="1"/>
  </cols>
  <sheetData>
    <row r="3" spans="1:9" ht="15.75">
      <c r="A3" s="11"/>
      <c r="B3" s="11" t="s">
        <v>8</v>
      </c>
      <c r="C3" s="11" t="s">
        <v>45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91</v>
      </c>
    </row>
    <row r="4" spans="1:9" ht="15.75">
      <c r="A4" s="11" t="s">
        <v>477</v>
      </c>
      <c r="B4" s="11">
        <v>104</v>
      </c>
      <c r="C4" s="11">
        <v>211</v>
      </c>
      <c r="D4" s="11">
        <v>387</v>
      </c>
      <c r="E4" s="11">
        <v>421</v>
      </c>
      <c r="F4" s="11">
        <v>549</v>
      </c>
      <c r="G4" s="11">
        <v>735</v>
      </c>
      <c r="H4" s="11">
        <v>858</v>
      </c>
      <c r="I4" s="11">
        <v>888</v>
      </c>
    </row>
    <row r="5" spans="1:9" ht="15.75">
      <c r="A5" s="11" t="s">
        <v>432</v>
      </c>
      <c r="B5" s="11">
        <v>39</v>
      </c>
      <c r="C5" s="11">
        <v>58</v>
      </c>
      <c r="D5" s="11">
        <v>106</v>
      </c>
      <c r="E5" s="11">
        <v>98</v>
      </c>
      <c r="F5" s="11">
        <v>80</v>
      </c>
      <c r="G5" s="11">
        <v>54</v>
      </c>
      <c r="H5" s="11">
        <v>36</v>
      </c>
      <c r="I5" s="11">
        <v>21</v>
      </c>
    </row>
    <row r="9" spans="1:10" ht="15.75">
      <c r="A9" s="11"/>
      <c r="B9" s="11" t="s">
        <v>8</v>
      </c>
      <c r="C9" s="11" t="s">
        <v>45</v>
      </c>
      <c r="D9" s="11" t="s">
        <v>34</v>
      </c>
      <c r="E9" s="11" t="s">
        <v>35</v>
      </c>
      <c r="F9" s="11" t="s">
        <v>36</v>
      </c>
      <c r="G9" s="11" t="s">
        <v>37</v>
      </c>
      <c r="H9" s="11" t="s">
        <v>38</v>
      </c>
      <c r="I9" s="11" t="s">
        <v>91</v>
      </c>
      <c r="J9" s="11" t="s">
        <v>102</v>
      </c>
    </row>
    <row r="10" spans="1:10" ht="15.75">
      <c r="A10" s="11" t="s">
        <v>477</v>
      </c>
      <c r="B10" s="26">
        <f>(B4/60)</f>
        <v>1.7333333333333334</v>
      </c>
      <c r="C10" s="26">
        <f aca="true" t="shared" si="0" ref="C10:I11">(C4/60)</f>
        <v>3.5166666666666666</v>
      </c>
      <c r="D10" s="26">
        <f t="shared" si="0"/>
        <v>6.45</v>
      </c>
      <c r="E10" s="26">
        <f t="shared" si="0"/>
        <v>7.016666666666667</v>
      </c>
      <c r="F10" s="26">
        <f t="shared" si="0"/>
        <v>9.15</v>
      </c>
      <c r="G10" s="26">
        <f t="shared" si="0"/>
        <v>12.25</v>
      </c>
      <c r="H10" s="26">
        <f t="shared" si="0"/>
        <v>14.3</v>
      </c>
      <c r="I10" s="26">
        <f t="shared" si="0"/>
        <v>14.8</v>
      </c>
      <c r="J10">
        <v>8.8</v>
      </c>
    </row>
    <row r="11" spans="1:10" ht="15.75">
      <c r="A11" s="11" t="s">
        <v>432</v>
      </c>
      <c r="B11" s="26">
        <f>(B5/60)</f>
        <v>0.65</v>
      </c>
      <c r="C11" s="26">
        <f t="shared" si="0"/>
        <v>0.9666666666666667</v>
      </c>
      <c r="D11" s="26">
        <f t="shared" si="0"/>
        <v>1.7666666666666666</v>
      </c>
      <c r="E11" s="26">
        <f t="shared" si="0"/>
        <v>1.6333333333333333</v>
      </c>
      <c r="F11" s="26">
        <f t="shared" si="0"/>
        <v>1.3333333333333333</v>
      </c>
      <c r="G11" s="26">
        <f t="shared" si="0"/>
        <v>0.9</v>
      </c>
      <c r="H11" s="26">
        <f t="shared" si="0"/>
        <v>0.6</v>
      </c>
      <c r="I11" s="26">
        <f t="shared" si="0"/>
        <v>0.35</v>
      </c>
      <c r="J11">
        <v>1.2</v>
      </c>
    </row>
    <row r="35" ht="15.75">
      <c r="D35" t="s">
        <v>478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B76" sqref="B76"/>
    </sheetView>
  </sheetViews>
  <sheetFormatPr defaultColWidth="11.00390625" defaultRowHeight="15.75"/>
  <cols>
    <col min="1" max="1" width="21.00390625" style="0" customWidth="1"/>
  </cols>
  <sheetData>
    <row r="2" spans="2:9" ht="15.75">
      <c r="B2" s="22"/>
      <c r="C2" s="22"/>
      <c r="D2" s="22"/>
      <c r="E2" s="22"/>
      <c r="F2" s="22"/>
      <c r="G2" s="22"/>
      <c r="H2" s="22"/>
      <c r="I2" s="22"/>
    </row>
    <row r="6" spans="1:9" ht="15.75">
      <c r="A6" s="10"/>
      <c r="B6" s="10"/>
      <c r="C6" s="10"/>
      <c r="D6" s="10"/>
      <c r="E6" s="10"/>
      <c r="F6" s="10"/>
      <c r="G6" s="10"/>
      <c r="H6" s="10"/>
      <c r="I6" s="10"/>
    </row>
    <row r="7" spans="1:9" ht="15.75">
      <c r="A7" s="10"/>
      <c r="B7" s="10"/>
      <c r="C7" s="10"/>
      <c r="D7" s="10"/>
      <c r="E7" s="10"/>
      <c r="F7" s="10"/>
      <c r="G7" s="10"/>
      <c r="H7" s="10"/>
      <c r="I7" s="10"/>
    </row>
    <row r="8" spans="1:9" ht="15.75">
      <c r="A8" s="10"/>
      <c r="B8" s="10"/>
      <c r="C8" s="10"/>
      <c r="D8" s="10"/>
      <c r="E8" s="10"/>
      <c r="F8" s="10"/>
      <c r="G8" s="10"/>
      <c r="H8" s="10"/>
      <c r="I8" s="10"/>
    </row>
    <row r="9" spans="2:9" ht="15.75">
      <c r="B9" s="22"/>
      <c r="C9" s="22"/>
      <c r="D9" s="22"/>
      <c r="E9" s="22"/>
      <c r="F9" s="22"/>
      <c r="G9" s="22"/>
      <c r="H9" s="22"/>
      <c r="I9" s="22"/>
    </row>
    <row r="14" spans="2:10" ht="15.75">
      <c r="B14" t="s">
        <v>8</v>
      </c>
      <c r="C14" t="s">
        <v>45</v>
      </c>
      <c r="D14" t="s">
        <v>34</v>
      </c>
      <c r="E14" t="s">
        <v>35</v>
      </c>
      <c r="F14" t="s">
        <v>36</v>
      </c>
      <c r="G14" t="s">
        <v>37</v>
      </c>
      <c r="H14" t="s">
        <v>38</v>
      </c>
      <c r="I14" t="s">
        <v>91</v>
      </c>
      <c r="J14" t="s">
        <v>102</v>
      </c>
    </row>
    <row r="15" spans="1:10" ht="15.75">
      <c r="A15" t="s">
        <v>479</v>
      </c>
      <c r="B15" s="10">
        <v>16.933333333333334</v>
      </c>
      <c r="C15" s="10">
        <v>22.216666666666665</v>
      </c>
      <c r="D15" s="10">
        <v>16.7</v>
      </c>
      <c r="E15" s="10">
        <v>13.033333333333335</v>
      </c>
      <c r="F15" s="10">
        <v>11.6</v>
      </c>
      <c r="G15" s="10">
        <v>9.6</v>
      </c>
      <c r="H15" s="10">
        <v>9.8</v>
      </c>
      <c r="I15" s="10">
        <v>8.666666666666666</v>
      </c>
      <c r="J15" s="10">
        <v>14.4</v>
      </c>
    </row>
    <row r="16" spans="1:10" ht="15.75">
      <c r="A16" t="s">
        <v>480</v>
      </c>
      <c r="B16" s="10">
        <v>4.133333333333334</v>
      </c>
      <c r="C16" s="10">
        <v>5.1</v>
      </c>
      <c r="D16" s="10">
        <v>6.016666666666667</v>
      </c>
      <c r="E16" s="10">
        <v>5.333333333333333</v>
      </c>
      <c r="F16" s="10">
        <v>4.683333333333334</v>
      </c>
      <c r="G16" s="10">
        <v>3.7666666666666666</v>
      </c>
      <c r="H16" s="10">
        <v>3.183333333333333</v>
      </c>
      <c r="I16" s="10">
        <v>2.7</v>
      </c>
      <c r="J16" s="10">
        <v>4.7</v>
      </c>
    </row>
    <row r="24" ht="15.75">
      <c r="M24" t="s">
        <v>481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6">
      <selection activeCell="B76" sqref="B76"/>
    </sheetView>
  </sheetViews>
  <sheetFormatPr defaultColWidth="11.00390625" defaultRowHeight="15.75"/>
  <sheetData>
    <row r="1" ht="15.75">
      <c r="A1" t="s">
        <v>210</v>
      </c>
    </row>
    <row r="2" spans="3:7" ht="15.75">
      <c r="C2" t="s">
        <v>22</v>
      </c>
      <c r="D2" t="s">
        <v>472</v>
      </c>
      <c r="E2" t="s">
        <v>482</v>
      </c>
      <c r="F2" t="s">
        <v>321</v>
      </c>
      <c r="G2" t="s">
        <v>483</v>
      </c>
    </row>
    <row r="3" spans="2:6" ht="15.75">
      <c r="B3" t="s">
        <v>8</v>
      </c>
      <c r="C3">
        <v>3.13</v>
      </c>
      <c r="D3">
        <v>1.97</v>
      </c>
      <c r="E3">
        <v>2.04</v>
      </c>
      <c r="F3">
        <v>3.88</v>
      </c>
    </row>
    <row r="4" spans="2:6" ht="15.75">
      <c r="B4" t="s">
        <v>45</v>
      </c>
      <c r="C4">
        <v>2.83</v>
      </c>
      <c r="D4">
        <v>2.17</v>
      </c>
      <c r="E4">
        <v>2.57</v>
      </c>
      <c r="F4">
        <v>4.05</v>
      </c>
    </row>
    <row r="5" spans="2:6" ht="15.75">
      <c r="B5" t="s">
        <v>34</v>
      </c>
      <c r="C5">
        <v>3.14</v>
      </c>
      <c r="D5">
        <v>2.77</v>
      </c>
      <c r="E5">
        <v>2.79</v>
      </c>
      <c r="F5">
        <v>4.03</v>
      </c>
    </row>
    <row r="6" spans="2:6" ht="15.75">
      <c r="B6" t="s">
        <v>35</v>
      </c>
      <c r="C6">
        <v>3.55</v>
      </c>
      <c r="D6">
        <v>3.06</v>
      </c>
      <c r="E6">
        <v>3.16</v>
      </c>
      <c r="F6">
        <v>3.83</v>
      </c>
    </row>
    <row r="7" spans="2:6" ht="15.75">
      <c r="B7" t="s">
        <v>36</v>
      </c>
      <c r="C7">
        <v>3.77</v>
      </c>
      <c r="D7">
        <v>3.33</v>
      </c>
      <c r="E7">
        <v>3.23</v>
      </c>
      <c r="F7">
        <v>3.38</v>
      </c>
    </row>
    <row r="8" spans="2:6" ht="15.75">
      <c r="B8" t="s">
        <v>37</v>
      </c>
      <c r="C8">
        <v>3.97</v>
      </c>
      <c r="D8">
        <v>3.59</v>
      </c>
      <c r="E8">
        <v>3.62</v>
      </c>
      <c r="F8">
        <v>3.1</v>
      </c>
    </row>
    <row r="9" spans="2:6" ht="15.75">
      <c r="B9" t="s">
        <v>38</v>
      </c>
      <c r="C9">
        <v>4.07</v>
      </c>
      <c r="D9">
        <v>3.72</v>
      </c>
      <c r="E9">
        <v>3.95</v>
      </c>
      <c r="F9">
        <v>2.58</v>
      </c>
    </row>
    <row r="10" spans="2:6" ht="15.75">
      <c r="B10" t="s">
        <v>39</v>
      </c>
      <c r="C10">
        <v>4.15</v>
      </c>
      <c r="D10">
        <v>3.64</v>
      </c>
      <c r="E10">
        <v>3.92</v>
      </c>
      <c r="F10">
        <v>1.59</v>
      </c>
    </row>
    <row r="11" spans="2:6" ht="15.75">
      <c r="B11" t="s">
        <v>214</v>
      </c>
      <c r="C11">
        <v>3.58</v>
      </c>
      <c r="D11">
        <v>3.08</v>
      </c>
      <c r="E11">
        <v>3.19</v>
      </c>
      <c r="F11">
        <v>3.37</v>
      </c>
    </row>
    <row r="12" spans="2:6" ht="15.75">
      <c r="B12" t="s">
        <v>215</v>
      </c>
      <c r="C12">
        <v>3002</v>
      </c>
      <c r="D12">
        <v>3003</v>
      </c>
      <c r="E12">
        <v>3003</v>
      </c>
      <c r="F12">
        <v>2981</v>
      </c>
    </row>
    <row r="13" spans="2:6" ht="15.75">
      <c r="B13" t="s">
        <v>216</v>
      </c>
      <c r="C13">
        <v>1.239</v>
      </c>
      <c r="D13">
        <v>1.374</v>
      </c>
      <c r="E13">
        <v>1.337</v>
      </c>
      <c r="F13">
        <v>1.395</v>
      </c>
    </row>
    <row r="35" ht="15.75">
      <c r="K35" t="s">
        <v>484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4:G54"/>
  <sheetViews>
    <sheetView workbookViewId="0" topLeftCell="A26">
      <selection activeCell="B76" sqref="B76"/>
    </sheetView>
  </sheetViews>
  <sheetFormatPr defaultColWidth="11.00390625" defaultRowHeight="15.75"/>
  <cols>
    <col min="1" max="1" width="33.125" style="0" customWidth="1"/>
  </cols>
  <sheetData>
    <row r="4" ht="15.75">
      <c r="B4" t="s">
        <v>485</v>
      </c>
    </row>
    <row r="5" spans="1:2" ht="15.75">
      <c r="A5" t="s">
        <v>486</v>
      </c>
      <c r="B5">
        <v>0.28</v>
      </c>
    </row>
    <row r="6" spans="1:2" ht="15.75">
      <c r="A6" t="s">
        <v>487</v>
      </c>
      <c r="B6">
        <v>0.61</v>
      </c>
    </row>
    <row r="7" spans="1:2" ht="15.75">
      <c r="A7" t="s">
        <v>488</v>
      </c>
      <c r="B7">
        <v>0.09</v>
      </c>
    </row>
    <row r="8" spans="1:2" ht="15.75">
      <c r="A8" t="s">
        <v>489</v>
      </c>
      <c r="B8">
        <v>0.02</v>
      </c>
    </row>
    <row r="31" ht="15.75">
      <c r="D31" t="s">
        <v>490</v>
      </c>
    </row>
    <row r="36" ht="15.75">
      <c r="A36">
        <v>2013</v>
      </c>
    </row>
    <row r="37" spans="1:2" ht="15.75">
      <c r="A37" t="s">
        <v>491</v>
      </c>
      <c r="B37" s="2">
        <v>0.08</v>
      </c>
    </row>
    <row r="38" spans="1:2" ht="15.75">
      <c r="A38" t="s">
        <v>0</v>
      </c>
      <c r="B38" s="2">
        <v>0.47</v>
      </c>
    </row>
    <row r="39" spans="1:2" ht="15.75">
      <c r="A39" t="s">
        <v>72</v>
      </c>
      <c r="B39" s="2">
        <v>0.36</v>
      </c>
    </row>
    <row r="40" spans="1:2" ht="15.75">
      <c r="A40" t="s">
        <v>44</v>
      </c>
      <c r="B40" s="2">
        <v>0.09</v>
      </c>
    </row>
    <row r="54" ht="15.75">
      <c r="G54" t="s">
        <v>492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B1:I43"/>
  <sheetViews>
    <sheetView workbookViewId="0" topLeftCell="B15">
      <selection activeCell="B12" sqref="B12:E16"/>
    </sheetView>
  </sheetViews>
  <sheetFormatPr defaultColWidth="11.00390625" defaultRowHeight="15.75"/>
  <cols>
    <col min="2" max="2" width="34.375" style="0" customWidth="1"/>
  </cols>
  <sheetData>
    <row r="1" ht="15.75">
      <c r="B1" t="s">
        <v>493</v>
      </c>
    </row>
    <row r="3" spans="3:6" ht="15.75">
      <c r="C3" t="s">
        <v>494</v>
      </c>
      <c r="D3" t="s">
        <v>495</v>
      </c>
      <c r="E3" t="s">
        <v>496</v>
      </c>
      <c r="F3" t="s">
        <v>497</v>
      </c>
    </row>
    <row r="4" spans="2:6" ht="15.75">
      <c r="B4" t="s">
        <v>498</v>
      </c>
      <c r="C4" s="2">
        <v>1</v>
      </c>
      <c r="D4" s="2">
        <v>0.98</v>
      </c>
      <c r="E4" s="2">
        <v>1</v>
      </c>
      <c r="F4" s="2">
        <v>1</v>
      </c>
    </row>
    <row r="5" spans="2:6" ht="15.75">
      <c r="B5" t="s">
        <v>499</v>
      </c>
      <c r="C5" s="2">
        <v>0.99</v>
      </c>
      <c r="D5" s="2">
        <v>0.97</v>
      </c>
      <c r="E5" s="2">
        <v>1</v>
      </c>
      <c r="F5" s="2">
        <v>1</v>
      </c>
    </row>
    <row r="6" spans="2:6" ht="15.75">
      <c r="B6" t="s">
        <v>500</v>
      </c>
      <c r="C6" s="2">
        <v>0.84</v>
      </c>
      <c r="D6" s="2">
        <v>0.86</v>
      </c>
      <c r="E6" s="2">
        <v>0.91</v>
      </c>
      <c r="F6" s="2">
        <v>0.9</v>
      </c>
    </row>
    <row r="7" spans="2:7" ht="15.75">
      <c r="B7" t="s">
        <v>501</v>
      </c>
      <c r="C7" s="2">
        <v>0.68</v>
      </c>
      <c r="D7" s="2">
        <v>0.82</v>
      </c>
      <c r="E7" s="2">
        <v>0.82</v>
      </c>
      <c r="F7" s="2">
        <v>0.89</v>
      </c>
      <c r="G7" t="s">
        <v>502</v>
      </c>
    </row>
    <row r="8" spans="2:6" ht="15.75">
      <c r="B8" t="s">
        <v>503</v>
      </c>
      <c r="C8" s="2">
        <v>0.34</v>
      </c>
      <c r="D8" s="2">
        <v>0.46</v>
      </c>
      <c r="E8" s="2">
        <v>0.53</v>
      </c>
      <c r="F8" s="2">
        <v>0.6</v>
      </c>
    </row>
    <row r="13" spans="3:6" ht="15.75">
      <c r="C13" s="2"/>
      <c r="D13" s="2"/>
      <c r="E13" s="2"/>
      <c r="F13" s="2"/>
    </row>
    <row r="14" spans="3:6" ht="15.75">
      <c r="C14" s="2"/>
      <c r="D14" s="2"/>
      <c r="E14" s="2"/>
      <c r="F14" s="2"/>
    </row>
    <row r="15" spans="3:6" ht="15.75">
      <c r="C15" s="2"/>
      <c r="D15" s="2"/>
      <c r="E15" s="2"/>
      <c r="F15" s="2"/>
    </row>
    <row r="22" spans="3:9" ht="15.75">
      <c r="C22" t="s">
        <v>504</v>
      </c>
      <c r="D22" t="s">
        <v>505</v>
      </c>
      <c r="E22" t="s">
        <v>506</v>
      </c>
      <c r="I22" t="s">
        <v>507</v>
      </c>
    </row>
    <row r="23" spans="2:5" ht="15.75">
      <c r="B23" t="s">
        <v>498</v>
      </c>
      <c r="C23" s="2">
        <v>0.98</v>
      </c>
      <c r="D23" s="2">
        <v>1</v>
      </c>
      <c r="E23" s="2">
        <v>1</v>
      </c>
    </row>
    <row r="24" spans="2:5" ht="15.75">
      <c r="B24" t="s">
        <v>499</v>
      </c>
      <c r="C24" s="2">
        <v>0.99</v>
      </c>
      <c r="D24" s="2">
        <v>0.99</v>
      </c>
      <c r="E24" s="2">
        <v>0.99</v>
      </c>
    </row>
    <row r="25" spans="2:5" ht="15.75">
      <c r="B25" t="s">
        <v>500</v>
      </c>
      <c r="C25" s="2">
        <v>0.84</v>
      </c>
      <c r="D25" s="2">
        <v>0.89</v>
      </c>
      <c r="E25" s="2">
        <v>0.92</v>
      </c>
    </row>
    <row r="26" spans="2:5" ht="15.75">
      <c r="B26" t="s">
        <v>501</v>
      </c>
      <c r="C26" s="2">
        <v>0.82</v>
      </c>
      <c r="D26" s="2">
        <v>0.83</v>
      </c>
      <c r="E26" s="2">
        <v>0.92</v>
      </c>
    </row>
    <row r="27" spans="2:7" ht="15.75">
      <c r="B27" t="s">
        <v>503</v>
      </c>
      <c r="C27" s="2">
        <v>0.36</v>
      </c>
      <c r="D27" s="2">
        <v>0.48</v>
      </c>
      <c r="E27" s="2">
        <v>0.63</v>
      </c>
      <c r="G27" t="s">
        <v>502</v>
      </c>
    </row>
    <row r="43" ht="15.75">
      <c r="I43" t="s">
        <v>508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B3:O57"/>
  <sheetViews>
    <sheetView workbookViewId="0" topLeftCell="A31">
      <selection activeCell="O16" sqref="O16"/>
    </sheetView>
  </sheetViews>
  <sheetFormatPr defaultColWidth="11.00390625" defaultRowHeight="15.75"/>
  <cols>
    <col min="2" max="2" width="34.125" style="0" customWidth="1"/>
  </cols>
  <sheetData>
    <row r="3" spans="3:6" ht="15.75">
      <c r="C3" t="s">
        <v>504</v>
      </c>
      <c r="D3" t="s">
        <v>509</v>
      </c>
      <c r="E3" t="s">
        <v>510</v>
      </c>
      <c r="F3" t="s">
        <v>506</v>
      </c>
    </row>
    <row r="4" spans="2:6" ht="15.75">
      <c r="B4" t="s">
        <v>498</v>
      </c>
      <c r="C4" s="2">
        <v>0.91</v>
      </c>
      <c r="D4" s="2">
        <v>0.98</v>
      </c>
      <c r="E4" s="2">
        <v>0.99</v>
      </c>
      <c r="F4" s="2">
        <v>1</v>
      </c>
    </row>
    <row r="5" spans="2:6" ht="15.75">
      <c r="B5" t="s">
        <v>499</v>
      </c>
      <c r="C5" s="2">
        <v>0.95</v>
      </c>
      <c r="D5" s="2">
        <v>0.98</v>
      </c>
      <c r="E5" s="2">
        <v>0.97</v>
      </c>
      <c r="F5" s="2">
        <v>0.99</v>
      </c>
    </row>
    <row r="6" spans="2:6" ht="15.75">
      <c r="B6" t="s">
        <v>500</v>
      </c>
      <c r="C6" s="2">
        <v>0.79</v>
      </c>
      <c r="D6" s="2">
        <v>0.8</v>
      </c>
      <c r="E6" s="2">
        <v>0.82</v>
      </c>
      <c r="F6" s="2">
        <v>0.89</v>
      </c>
    </row>
    <row r="7" spans="2:6" ht="15.75">
      <c r="B7" t="s">
        <v>501</v>
      </c>
      <c r="C7" s="2">
        <v>0.62</v>
      </c>
      <c r="D7" s="2">
        <v>0.68</v>
      </c>
      <c r="E7" s="2">
        <v>0.76</v>
      </c>
      <c r="F7" s="2">
        <v>0.86</v>
      </c>
    </row>
    <row r="8" spans="2:6" ht="15.75">
      <c r="B8" t="s">
        <v>503</v>
      </c>
      <c r="C8" s="2">
        <v>0.22</v>
      </c>
      <c r="D8" s="2">
        <v>0.26</v>
      </c>
      <c r="E8" s="2">
        <v>0.39</v>
      </c>
      <c r="F8" s="2">
        <v>0.6</v>
      </c>
    </row>
    <row r="12" spans="3:6" ht="15.75">
      <c r="C12" s="2"/>
      <c r="D12" s="2"/>
      <c r="E12" s="2"/>
      <c r="F12" s="2"/>
    </row>
    <row r="13" spans="3:6" ht="15.75">
      <c r="C13" s="2"/>
      <c r="D13" s="2"/>
      <c r="E13" s="2"/>
      <c r="F13" s="2"/>
    </row>
    <row r="14" spans="3:6" ht="15.75">
      <c r="C14" s="2"/>
      <c r="D14" s="2"/>
      <c r="E14" s="2"/>
      <c r="F14" s="2"/>
    </row>
    <row r="15" ht="15.75">
      <c r="O15" t="s">
        <v>511</v>
      </c>
    </row>
    <row r="24" spans="3:6" ht="15.75">
      <c r="C24" t="s">
        <v>494</v>
      </c>
      <c r="D24" t="s">
        <v>495</v>
      </c>
      <c r="E24" t="s">
        <v>496</v>
      </c>
      <c r="F24" t="s">
        <v>497</v>
      </c>
    </row>
    <row r="25" spans="2:6" ht="15.75">
      <c r="B25" t="s">
        <v>498</v>
      </c>
      <c r="C25" s="2">
        <v>0.92</v>
      </c>
      <c r="D25" s="2">
        <v>0.98</v>
      </c>
      <c r="E25" s="2">
        <v>0.99</v>
      </c>
      <c r="F25" s="2">
        <v>0.99</v>
      </c>
    </row>
    <row r="26" spans="2:6" ht="15.75">
      <c r="B26" t="s">
        <v>499</v>
      </c>
      <c r="C26" s="2">
        <v>0.9</v>
      </c>
      <c r="D26" s="2">
        <v>0.96</v>
      </c>
      <c r="E26" s="2">
        <v>0.98</v>
      </c>
      <c r="F26" s="2">
        <v>0.99</v>
      </c>
    </row>
    <row r="27" spans="2:6" ht="15.75">
      <c r="B27" t="s">
        <v>500</v>
      </c>
      <c r="C27" s="2">
        <v>0.66</v>
      </c>
      <c r="D27" s="2">
        <v>0.77</v>
      </c>
      <c r="E27" s="2">
        <v>0.86</v>
      </c>
      <c r="F27" s="2">
        <v>0.88</v>
      </c>
    </row>
    <row r="28" spans="2:6" ht="15.75">
      <c r="B28" t="s">
        <v>501</v>
      </c>
      <c r="C28" s="2">
        <v>0.53</v>
      </c>
      <c r="D28" s="2">
        <v>0.7</v>
      </c>
      <c r="E28" s="2">
        <v>0.78</v>
      </c>
      <c r="F28" s="2">
        <v>0.83</v>
      </c>
    </row>
    <row r="29" spans="2:6" ht="15.75">
      <c r="B29" t="s">
        <v>503</v>
      </c>
      <c r="C29" s="2">
        <v>0.22</v>
      </c>
      <c r="D29" s="2">
        <v>0.35</v>
      </c>
      <c r="E29" s="2">
        <v>0.45</v>
      </c>
      <c r="F29" s="2">
        <v>0.48</v>
      </c>
    </row>
    <row r="42" ht="15.75">
      <c r="O42" t="s">
        <v>512</v>
      </c>
    </row>
    <row r="44" spans="3:4" ht="15.75">
      <c r="C44" t="s">
        <v>513</v>
      </c>
      <c r="D44" t="s">
        <v>514</v>
      </c>
    </row>
    <row r="45" spans="2:4" ht="15.75">
      <c r="B45" t="s">
        <v>498</v>
      </c>
      <c r="C45" s="2">
        <v>0.99</v>
      </c>
      <c r="D45" s="2">
        <v>0.97</v>
      </c>
    </row>
    <row r="46" spans="2:4" ht="15.75">
      <c r="B46" t="s">
        <v>499</v>
      </c>
      <c r="C46" s="2">
        <v>1</v>
      </c>
      <c r="D46" s="2">
        <v>0.95</v>
      </c>
    </row>
    <row r="47" spans="2:4" ht="15.75">
      <c r="B47" t="s">
        <v>500</v>
      </c>
      <c r="C47" s="2">
        <v>0.86</v>
      </c>
      <c r="D47" s="2">
        <v>0.61</v>
      </c>
    </row>
    <row r="48" spans="2:4" ht="15.75">
      <c r="B48" t="s">
        <v>501</v>
      </c>
      <c r="C48" s="2">
        <v>0.8</v>
      </c>
      <c r="D48" s="2">
        <v>0.69</v>
      </c>
    </row>
    <row r="49" spans="2:4" ht="15.75">
      <c r="B49" t="s">
        <v>503</v>
      </c>
      <c r="C49" s="2">
        <v>0.47</v>
      </c>
      <c r="D49" s="2">
        <v>0.33</v>
      </c>
    </row>
    <row r="57" ht="15.75">
      <c r="O57" t="s">
        <v>515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B1:G48"/>
  <sheetViews>
    <sheetView workbookViewId="0" topLeftCell="B27">
      <selection activeCell="B12" sqref="B12:E16"/>
    </sheetView>
  </sheetViews>
  <sheetFormatPr defaultColWidth="11.00390625" defaultRowHeight="15.75"/>
  <cols>
    <col min="2" max="2" width="26.375" style="0" customWidth="1"/>
  </cols>
  <sheetData>
    <row r="1" ht="15.75">
      <c r="B1" t="s">
        <v>516</v>
      </c>
    </row>
    <row r="2" spans="3:7" ht="15.75">
      <c r="C2" t="s">
        <v>504</v>
      </c>
      <c r="D2" t="s">
        <v>517</v>
      </c>
      <c r="E2" t="s">
        <v>506</v>
      </c>
      <c r="G2" t="s">
        <v>518</v>
      </c>
    </row>
    <row r="3" spans="2:5" ht="15.75">
      <c r="B3" t="s">
        <v>498</v>
      </c>
      <c r="C3" s="2">
        <v>0.46</v>
      </c>
      <c r="D3" s="2">
        <v>0.81</v>
      </c>
      <c r="E3" s="2">
        <v>0.95</v>
      </c>
    </row>
    <row r="4" spans="2:5" ht="15.75">
      <c r="B4" t="s">
        <v>499</v>
      </c>
      <c r="C4" s="2">
        <v>0.37</v>
      </c>
      <c r="D4" s="2">
        <v>0.71</v>
      </c>
      <c r="E4" s="2">
        <v>0.95</v>
      </c>
    </row>
    <row r="5" spans="2:5" ht="15.75">
      <c r="B5" t="s">
        <v>500</v>
      </c>
      <c r="C5" s="2">
        <v>0.28</v>
      </c>
      <c r="D5" s="2">
        <v>0.49</v>
      </c>
      <c r="E5" s="2">
        <v>0.8</v>
      </c>
    </row>
    <row r="6" spans="2:5" ht="15.75">
      <c r="B6" t="s">
        <v>501</v>
      </c>
      <c r="C6" s="2">
        <v>0.09</v>
      </c>
      <c r="D6" s="2">
        <v>0.15</v>
      </c>
      <c r="E6" s="2">
        <v>0.45</v>
      </c>
    </row>
    <row r="7" spans="2:5" ht="15.75">
      <c r="B7" t="s">
        <v>503</v>
      </c>
      <c r="C7" s="2">
        <v>0.04</v>
      </c>
      <c r="D7" s="2">
        <v>0.11</v>
      </c>
      <c r="E7" s="2">
        <v>0.17</v>
      </c>
    </row>
    <row r="10" spans="3:5" ht="15.75">
      <c r="C10" s="2"/>
      <c r="D10" s="2"/>
      <c r="E10" s="2"/>
    </row>
    <row r="11" spans="3:5" ht="15.75">
      <c r="C11" s="2"/>
      <c r="D11" s="2"/>
      <c r="E11" s="2"/>
    </row>
    <row r="12" spans="3:5" ht="15.75">
      <c r="C12" s="2"/>
      <c r="D12" s="2"/>
      <c r="E12" s="2"/>
    </row>
    <row r="13" spans="3:5" ht="15.75">
      <c r="C13" s="2"/>
      <c r="D13" s="2"/>
      <c r="E13" s="2"/>
    </row>
    <row r="14" spans="3:5" ht="15.75">
      <c r="C14" s="2"/>
      <c r="D14" s="2"/>
      <c r="E14" s="2"/>
    </row>
    <row r="22" spans="3:6" ht="15.75">
      <c r="C22" t="s">
        <v>494</v>
      </c>
      <c r="D22" t="s">
        <v>495</v>
      </c>
      <c r="E22" t="s">
        <v>496</v>
      </c>
      <c r="F22" t="s">
        <v>497</v>
      </c>
    </row>
    <row r="23" spans="2:6" ht="15.75">
      <c r="B23" t="s">
        <v>498</v>
      </c>
      <c r="C23" s="2">
        <v>0.46</v>
      </c>
      <c r="D23" s="2">
        <v>0.6</v>
      </c>
      <c r="E23" s="2">
        <v>0.77</v>
      </c>
      <c r="F23" s="2">
        <v>0.84</v>
      </c>
    </row>
    <row r="24" spans="2:6" ht="15.75">
      <c r="B24" t="s">
        <v>499</v>
      </c>
      <c r="C24" s="2">
        <v>0.38</v>
      </c>
      <c r="D24" s="2">
        <v>0.54</v>
      </c>
      <c r="E24" s="2">
        <v>0.68</v>
      </c>
      <c r="F24" s="2">
        <v>0.79</v>
      </c>
    </row>
    <row r="25" spans="2:6" ht="15.75">
      <c r="B25" t="s">
        <v>500</v>
      </c>
      <c r="C25" s="2">
        <v>0.23</v>
      </c>
      <c r="D25" s="2">
        <v>0.42</v>
      </c>
      <c r="E25" s="2">
        <v>0.55</v>
      </c>
      <c r="F25" s="2">
        <v>0.55</v>
      </c>
    </row>
    <row r="26" spans="2:6" ht="15.75">
      <c r="B26" t="s">
        <v>501</v>
      </c>
      <c r="C26" s="2">
        <v>0.07</v>
      </c>
      <c r="D26" s="2">
        <v>0.16</v>
      </c>
      <c r="E26" s="2">
        <v>0.24</v>
      </c>
      <c r="F26" s="2">
        <v>0.27</v>
      </c>
    </row>
    <row r="27" spans="2:6" ht="15.75">
      <c r="B27" t="s">
        <v>503</v>
      </c>
      <c r="C27" s="2">
        <v>0.05</v>
      </c>
      <c r="D27" s="2">
        <v>0.05</v>
      </c>
      <c r="E27" s="2">
        <v>0.14</v>
      </c>
      <c r="F27" s="2">
        <v>0.12</v>
      </c>
    </row>
    <row r="30" ht="15.75">
      <c r="G30" t="s">
        <v>519</v>
      </c>
    </row>
    <row r="43" spans="3:4" ht="15.75">
      <c r="C43" t="s">
        <v>520</v>
      </c>
      <c r="D43" t="s">
        <v>521</v>
      </c>
    </row>
    <row r="44" spans="2:4" ht="15.75">
      <c r="B44" t="s">
        <v>498</v>
      </c>
      <c r="C44" s="2">
        <v>0.7</v>
      </c>
      <c r="D44" s="2">
        <v>0.5</v>
      </c>
    </row>
    <row r="45" spans="2:4" ht="15.75">
      <c r="B45" t="s">
        <v>499</v>
      </c>
      <c r="C45" s="2">
        <v>0.64</v>
      </c>
      <c r="D45" s="2">
        <v>0.43</v>
      </c>
    </row>
    <row r="46" spans="2:7" ht="15.75">
      <c r="B46" t="s">
        <v>500</v>
      </c>
      <c r="C46" s="2">
        <v>0.48</v>
      </c>
      <c r="D46" s="2">
        <v>0.27</v>
      </c>
      <c r="G46" t="s">
        <v>522</v>
      </c>
    </row>
    <row r="47" spans="2:4" ht="15.75">
      <c r="B47" t="s">
        <v>501</v>
      </c>
      <c r="C47" s="2">
        <v>0.2</v>
      </c>
      <c r="D47" s="2">
        <v>0.1</v>
      </c>
    </row>
    <row r="48" spans="2:4" ht="15.75">
      <c r="B48" t="s">
        <v>503</v>
      </c>
      <c r="C48" s="2">
        <v>0.1</v>
      </c>
      <c r="D48" s="2">
        <v>0.05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L38" sqref="L38"/>
    </sheetView>
  </sheetViews>
  <sheetFormatPr defaultColWidth="11.00390625" defaultRowHeight="15.75"/>
  <sheetData>
    <row r="2" ht="15.75">
      <c r="C2" t="s">
        <v>523</v>
      </c>
    </row>
    <row r="3" ht="15.75">
      <c r="A3" t="s">
        <v>524</v>
      </c>
    </row>
    <row r="4" ht="15.75">
      <c r="C4" t="s">
        <v>525</v>
      </c>
    </row>
    <row r="5" spans="2:3" ht="15.75">
      <c r="B5">
        <v>2000</v>
      </c>
      <c r="C5" s="2">
        <v>0.35</v>
      </c>
    </row>
    <row r="6" spans="2:3" ht="15.75">
      <c r="B6">
        <v>2003</v>
      </c>
      <c r="C6" s="2">
        <v>0.43</v>
      </c>
    </row>
    <row r="7" spans="2:3" ht="15.75">
      <c r="B7">
        <v>2005</v>
      </c>
      <c r="C7" s="2">
        <v>0.59</v>
      </c>
    </row>
    <row r="8" spans="2:3" ht="15.75">
      <c r="B8">
        <v>2008</v>
      </c>
      <c r="C8" s="2">
        <v>0.61</v>
      </c>
    </row>
    <row r="9" spans="2:3" ht="15.75">
      <c r="B9">
        <v>2009</v>
      </c>
      <c r="C9" s="2">
        <v>0.59</v>
      </c>
    </row>
    <row r="10" spans="2:3" ht="15.75">
      <c r="B10">
        <v>2010</v>
      </c>
      <c r="C10" s="2">
        <v>0.56</v>
      </c>
    </row>
    <row r="11" spans="2:3" ht="15.75">
      <c r="B11">
        <v>2011</v>
      </c>
      <c r="C11" s="2">
        <v>0.61</v>
      </c>
    </row>
    <row r="12" spans="2:3" ht="15.75">
      <c r="B12">
        <v>2012</v>
      </c>
      <c r="C12" s="2">
        <v>0.56</v>
      </c>
    </row>
    <row r="13" spans="2:3" ht="15.75">
      <c r="B13">
        <v>2013</v>
      </c>
      <c r="C13" s="2">
        <v>0.6</v>
      </c>
    </row>
    <row r="28" ht="15.75">
      <c r="H28" t="s">
        <v>526</v>
      </c>
    </row>
  </sheetData>
  <printOptions/>
  <pageMargins left="0.75" right="0.75" top="1" bottom="1" header="0.5" footer="0.5"/>
  <pageSetup orientation="portrait" paperSize="9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6">
      <selection activeCell="H28" sqref="H28:J28"/>
    </sheetView>
  </sheetViews>
  <sheetFormatPr defaultColWidth="11.00390625" defaultRowHeight="15.75"/>
  <sheetData>
    <row r="1" ht="15.75">
      <c r="A1" t="s">
        <v>527</v>
      </c>
    </row>
    <row r="3" ht="15.75">
      <c r="A3" t="s">
        <v>528</v>
      </c>
    </row>
    <row r="4" ht="15.75">
      <c r="D4" t="s">
        <v>529</v>
      </c>
    </row>
    <row r="5" spans="4:12" ht="15.75">
      <c r="D5" s="27" t="s">
        <v>8</v>
      </c>
      <c r="E5" s="11" t="s">
        <v>45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214</v>
      </c>
    </row>
    <row r="6" spans="3:12" ht="15.75">
      <c r="C6" t="s">
        <v>530</v>
      </c>
      <c r="D6" s="2">
        <v>0.076</v>
      </c>
      <c r="E6" s="2">
        <v>0.042</v>
      </c>
      <c r="F6" s="2">
        <v>0.028</v>
      </c>
      <c r="G6" s="2">
        <v>0.028</v>
      </c>
      <c r="H6" s="2">
        <v>0.063</v>
      </c>
      <c r="I6" s="2">
        <v>0.135</v>
      </c>
      <c r="J6" s="2">
        <v>0.23</v>
      </c>
      <c r="K6" s="2">
        <v>0.546</v>
      </c>
      <c r="L6" s="28">
        <v>0.125</v>
      </c>
    </row>
    <row r="7" spans="3:12" ht="15.75">
      <c r="C7" t="s">
        <v>531</v>
      </c>
      <c r="D7" s="2">
        <v>0.34</v>
      </c>
      <c r="E7" s="2">
        <v>0.234</v>
      </c>
      <c r="F7" s="2">
        <v>0.144</v>
      </c>
      <c r="G7" s="2">
        <v>0.18</v>
      </c>
      <c r="H7" s="2">
        <v>0.26</v>
      </c>
      <c r="I7" s="2">
        <v>0.361</v>
      </c>
      <c r="J7" s="2">
        <v>0.443</v>
      </c>
      <c r="K7" s="2">
        <v>0.294</v>
      </c>
      <c r="L7" s="28">
        <v>0.272</v>
      </c>
    </row>
    <row r="8" spans="3:12" ht="15.75">
      <c r="C8" t="s">
        <v>532</v>
      </c>
      <c r="D8" s="2">
        <v>0.421</v>
      </c>
      <c r="E8" s="2">
        <v>0.443</v>
      </c>
      <c r="F8" s="2">
        <v>0.461</v>
      </c>
      <c r="G8" s="2">
        <v>0.465</v>
      </c>
      <c r="H8" s="2">
        <v>0.44</v>
      </c>
      <c r="I8" s="2">
        <v>0.388</v>
      </c>
      <c r="J8" s="2">
        <v>0.252</v>
      </c>
      <c r="K8" s="2">
        <v>0.149</v>
      </c>
      <c r="L8" s="28">
        <v>0.391</v>
      </c>
    </row>
    <row r="9" spans="3:12" ht="15.75">
      <c r="C9" t="s">
        <v>533</v>
      </c>
      <c r="D9" s="2">
        <v>0.162</v>
      </c>
      <c r="E9" s="2">
        <v>0.281</v>
      </c>
      <c r="F9" s="2">
        <v>0.367</v>
      </c>
      <c r="G9" s="2">
        <v>0.327</v>
      </c>
      <c r="H9" s="2">
        <v>0.237</v>
      </c>
      <c r="I9" s="2">
        <v>0.117</v>
      </c>
      <c r="J9" s="2">
        <v>0.075</v>
      </c>
      <c r="K9" s="2">
        <v>0.011</v>
      </c>
      <c r="L9" s="28">
        <v>0.212</v>
      </c>
    </row>
    <row r="10" spans="1:12" ht="15.75">
      <c r="A10" t="s">
        <v>214</v>
      </c>
      <c r="C10" t="s">
        <v>534</v>
      </c>
      <c r="D10">
        <v>197</v>
      </c>
      <c r="E10">
        <v>402</v>
      </c>
      <c r="F10">
        <v>360</v>
      </c>
      <c r="G10">
        <v>505</v>
      </c>
      <c r="H10">
        <v>473</v>
      </c>
      <c r="I10">
        <v>446</v>
      </c>
      <c r="J10">
        <v>318</v>
      </c>
      <c r="K10">
        <v>282</v>
      </c>
      <c r="L10">
        <v>2983</v>
      </c>
    </row>
    <row r="42" ht="15.75">
      <c r="M42" t="s">
        <v>535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5"/>
  <sheetViews>
    <sheetView workbookViewId="0" topLeftCell="A1"/>
  </sheetViews>
  <sheetFormatPr defaultColWidth="11.00390625" defaultRowHeight="15.75"/>
  <sheetData>
    <row r="3" ht="15.75">
      <c r="F3" t="s">
        <v>71</v>
      </c>
    </row>
    <row r="4" spans="2:6" ht="15.75">
      <c r="B4" s="2"/>
      <c r="E4">
        <v>2010</v>
      </c>
      <c r="F4" s="2">
        <v>0.22</v>
      </c>
    </row>
    <row r="5" spans="2:6" ht="15.75">
      <c r="B5" s="2"/>
      <c r="E5">
        <v>2011</v>
      </c>
      <c r="F5" s="2">
        <v>0.36</v>
      </c>
    </row>
    <row r="6" spans="2:6" ht="15.75">
      <c r="B6" s="2"/>
      <c r="E6">
        <v>2012</v>
      </c>
      <c r="F6" s="2">
        <v>0.54</v>
      </c>
    </row>
    <row r="7" spans="2:6" ht="15.75">
      <c r="B7" s="2"/>
      <c r="C7" s="2"/>
      <c r="E7">
        <v>2013</v>
      </c>
      <c r="F7" s="2">
        <v>0.65</v>
      </c>
    </row>
    <row r="8" spans="2:3" ht="15.75">
      <c r="B8" s="2"/>
      <c r="C8" s="2"/>
    </row>
    <row r="9" spans="2:3" ht="15.75">
      <c r="B9" s="2"/>
      <c r="C9" s="2"/>
    </row>
    <row r="10" spans="2:3" ht="15.75">
      <c r="B10" s="2"/>
      <c r="C10" s="2"/>
    </row>
    <row r="25" ht="15.75">
      <c r="F25" t="s">
        <v>70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K31" sqref="K31"/>
    </sheetView>
  </sheetViews>
  <sheetFormatPr defaultColWidth="11.00390625" defaultRowHeight="15.75"/>
  <cols>
    <col min="2" max="2" width="14.50390625" style="0" customWidth="1"/>
  </cols>
  <sheetData>
    <row r="1" ht="15.75">
      <c r="B1" t="s">
        <v>525</v>
      </c>
    </row>
    <row r="2" spans="2:3" ht="15.75">
      <c r="B2" t="s">
        <v>536</v>
      </c>
      <c r="C2" t="s">
        <v>537</v>
      </c>
    </row>
    <row r="3" spans="1:3" ht="15.75">
      <c r="A3">
        <v>2000</v>
      </c>
      <c r="B3" s="2">
        <v>0.28</v>
      </c>
      <c r="C3" s="2">
        <v>0.31</v>
      </c>
    </row>
    <row r="4" spans="1:3" ht="15.75">
      <c r="A4">
        <v>2003</v>
      </c>
      <c r="B4" s="2">
        <v>0.24</v>
      </c>
      <c r="C4" s="2">
        <v>0.3</v>
      </c>
    </row>
    <row r="5" spans="1:4" ht="15.75">
      <c r="A5">
        <v>2005</v>
      </c>
      <c r="B5" s="2">
        <v>0.13</v>
      </c>
      <c r="C5" s="2">
        <v>0.28</v>
      </c>
      <c r="D5" t="s">
        <v>32</v>
      </c>
    </row>
    <row r="6" spans="1:3" ht="15.75">
      <c r="A6">
        <v>2008</v>
      </c>
      <c r="B6" s="2">
        <v>0.12</v>
      </c>
      <c r="C6" s="2">
        <v>0.26</v>
      </c>
    </row>
    <row r="7" spans="1:3" ht="15.75">
      <c r="A7">
        <v>2010</v>
      </c>
      <c r="B7" s="2">
        <v>0.13</v>
      </c>
      <c r="C7" s="2">
        <v>0.29</v>
      </c>
    </row>
    <row r="8" spans="1:3" ht="15.75">
      <c r="A8">
        <v>2011</v>
      </c>
      <c r="B8" s="2">
        <v>0.11</v>
      </c>
      <c r="C8" s="2">
        <v>0.28</v>
      </c>
    </row>
    <row r="9" spans="1:3" ht="15.75">
      <c r="A9">
        <v>2012</v>
      </c>
      <c r="B9" s="2">
        <v>0.15</v>
      </c>
      <c r="C9" s="2">
        <v>0.28</v>
      </c>
    </row>
    <row r="10" spans="1:3" ht="15.75">
      <c r="A10">
        <v>2013</v>
      </c>
      <c r="B10" s="2">
        <v>0.13</v>
      </c>
      <c r="C10" s="2">
        <v>0.27</v>
      </c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43" ht="15.75">
      <c r="E43" t="s">
        <v>538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B2:N49"/>
  <sheetViews>
    <sheetView workbookViewId="0" topLeftCell="A20">
      <selection activeCell="H28" sqref="H28:J28"/>
    </sheetView>
  </sheetViews>
  <sheetFormatPr defaultColWidth="11.00390625" defaultRowHeight="15.75"/>
  <sheetData>
    <row r="2" ht="15.75">
      <c r="B2" t="s">
        <v>539</v>
      </c>
    </row>
    <row r="3" spans="5:13" ht="15.75">
      <c r="E3" t="s">
        <v>529</v>
      </c>
      <c r="M3" t="s">
        <v>214</v>
      </c>
    </row>
    <row r="4" spans="5:12" ht="15.75">
      <c r="E4" s="8" t="s">
        <v>8</v>
      </c>
      <c r="F4" t="s">
        <v>45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</row>
    <row r="5" spans="4:13" ht="15.75">
      <c r="D5">
        <v>0</v>
      </c>
      <c r="E5" s="29">
        <v>0.2</v>
      </c>
      <c r="F5" s="29">
        <v>0.193</v>
      </c>
      <c r="G5" s="29">
        <v>0.303</v>
      </c>
      <c r="H5" s="29">
        <v>0.414</v>
      </c>
      <c r="I5" s="29">
        <v>0.535</v>
      </c>
      <c r="J5" s="29">
        <v>0.649</v>
      </c>
      <c r="K5" s="29">
        <v>0.671</v>
      </c>
      <c r="L5" s="29">
        <v>0.622</v>
      </c>
      <c r="M5" s="29">
        <v>0.436</v>
      </c>
    </row>
    <row r="6" spans="4:13" ht="15.75">
      <c r="D6">
        <v>1</v>
      </c>
      <c r="E6" s="29">
        <v>0.226</v>
      </c>
      <c r="F6" s="29">
        <v>0.253</v>
      </c>
      <c r="G6" s="29">
        <v>0.312</v>
      </c>
      <c r="H6" s="29">
        <v>0.351</v>
      </c>
      <c r="I6" s="29">
        <v>0.269</v>
      </c>
      <c r="J6" s="29">
        <v>0.221</v>
      </c>
      <c r="K6" s="29">
        <v>0.215</v>
      </c>
      <c r="L6" s="29">
        <v>0.244</v>
      </c>
      <c r="M6" s="29">
        <v>0.272</v>
      </c>
    </row>
    <row r="7" spans="4:13" ht="15.75">
      <c r="D7">
        <v>2</v>
      </c>
      <c r="E7" s="29">
        <v>0.236</v>
      </c>
      <c r="F7" s="29">
        <v>0.206</v>
      </c>
      <c r="G7" s="29">
        <v>0.174</v>
      </c>
      <c r="H7" s="29">
        <v>0.126</v>
      </c>
      <c r="I7" s="29">
        <v>0.098</v>
      </c>
      <c r="J7" s="29">
        <v>0.065</v>
      </c>
      <c r="K7" s="29">
        <v>0.048</v>
      </c>
      <c r="L7" s="29">
        <v>0.11</v>
      </c>
      <c r="M7" s="29">
        <v>0.131</v>
      </c>
    </row>
    <row r="8" spans="4:13" ht="15.75">
      <c r="D8">
        <v>3</v>
      </c>
      <c r="E8" s="29">
        <v>0.164</v>
      </c>
      <c r="F8" s="29">
        <v>0.16</v>
      </c>
      <c r="G8" s="29">
        <v>0.115</v>
      </c>
      <c r="H8" s="29">
        <v>0.067</v>
      </c>
      <c r="I8" s="29">
        <v>0.059</v>
      </c>
      <c r="J8" s="29">
        <v>0.032</v>
      </c>
      <c r="K8" s="29">
        <v>0.026</v>
      </c>
      <c r="L8" s="29">
        <v>0</v>
      </c>
      <c r="M8" s="29">
        <v>0.083</v>
      </c>
    </row>
    <row r="9" spans="4:13" ht="15.75">
      <c r="D9">
        <v>4</v>
      </c>
      <c r="E9" s="29">
        <v>0.051</v>
      </c>
      <c r="F9" s="29">
        <v>0.098</v>
      </c>
      <c r="G9" s="29">
        <v>0.048</v>
      </c>
      <c r="H9" s="29">
        <v>0.022</v>
      </c>
      <c r="I9" s="29">
        <v>0.02</v>
      </c>
      <c r="J9" s="29">
        <v>0.022</v>
      </c>
      <c r="K9" s="29">
        <v>0.022</v>
      </c>
      <c r="L9" s="29">
        <v>0.012</v>
      </c>
      <c r="M9" s="29">
        <v>0.039</v>
      </c>
    </row>
    <row r="10" spans="4:13" ht="15.75">
      <c r="D10">
        <v>5</v>
      </c>
      <c r="E10" s="29">
        <v>0.062</v>
      </c>
      <c r="F10" s="29">
        <v>0.055</v>
      </c>
      <c r="G10" s="29">
        <v>0.034</v>
      </c>
      <c r="H10" s="29">
        <v>0.008</v>
      </c>
      <c r="I10" s="29">
        <v>0.011</v>
      </c>
      <c r="J10" s="29">
        <v>0.01</v>
      </c>
      <c r="K10" s="29">
        <v>0.009</v>
      </c>
      <c r="L10" s="29">
        <v>0</v>
      </c>
      <c r="M10" s="29">
        <v>0.023</v>
      </c>
    </row>
    <row r="11" spans="4:13" ht="15.75">
      <c r="D11">
        <v>6</v>
      </c>
      <c r="E11" s="29">
        <v>0.041</v>
      </c>
      <c r="F11" s="29">
        <v>0.03</v>
      </c>
      <c r="G11" s="29">
        <v>0.008</v>
      </c>
      <c r="H11" s="29">
        <v>0.01</v>
      </c>
      <c r="I11" s="29">
        <v>0.009</v>
      </c>
      <c r="J11" s="29">
        <v>0</v>
      </c>
      <c r="K11" s="29">
        <v>0.004</v>
      </c>
      <c r="L11" s="29">
        <v>0.012</v>
      </c>
      <c r="M11" s="29">
        <v>0.013</v>
      </c>
    </row>
    <row r="12" spans="4:13" ht="15.75">
      <c r="D12">
        <v>7</v>
      </c>
      <c r="E12" s="29">
        <v>0.015</v>
      </c>
      <c r="F12" s="29">
        <v>0.003</v>
      </c>
      <c r="G12" s="29">
        <v>0.003</v>
      </c>
      <c r="H12" s="29">
        <v>0.002</v>
      </c>
      <c r="I12" s="29">
        <v>0</v>
      </c>
      <c r="J12" s="29">
        <v>0</v>
      </c>
      <c r="K12" s="29">
        <v>0</v>
      </c>
      <c r="L12" s="29">
        <v>0</v>
      </c>
      <c r="M12" s="29">
        <v>0.002</v>
      </c>
    </row>
    <row r="13" spans="4:13" ht="15.75">
      <c r="D13">
        <v>8</v>
      </c>
      <c r="E13" s="29">
        <v>0.005</v>
      </c>
      <c r="F13" s="29">
        <v>0</v>
      </c>
      <c r="G13" s="29">
        <v>0.003</v>
      </c>
      <c r="H13" s="29">
        <v>0</v>
      </c>
      <c r="I13" s="29">
        <v>0</v>
      </c>
      <c r="J13" s="29">
        <v>0</v>
      </c>
      <c r="K13" s="29">
        <v>0.004</v>
      </c>
      <c r="L13" s="29">
        <v>0</v>
      </c>
      <c r="M13" s="29">
        <v>0.001</v>
      </c>
    </row>
    <row r="14" spans="4:13" ht="15.75">
      <c r="D14">
        <v>9</v>
      </c>
      <c r="E14" s="29">
        <v>0</v>
      </c>
      <c r="F14" s="29">
        <v>0.003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2:13" ht="15.75">
      <c r="B15" t="s">
        <v>214</v>
      </c>
      <c r="D15" t="s">
        <v>534</v>
      </c>
      <c r="E15">
        <v>195</v>
      </c>
      <c r="F15">
        <v>399</v>
      </c>
      <c r="G15">
        <v>356</v>
      </c>
      <c r="H15">
        <v>493</v>
      </c>
      <c r="I15">
        <v>458</v>
      </c>
      <c r="J15">
        <v>402</v>
      </c>
      <c r="K15">
        <v>228</v>
      </c>
      <c r="L15">
        <v>82</v>
      </c>
      <c r="M15">
        <v>2613</v>
      </c>
    </row>
    <row r="18" spans="5:12" ht="15.75">
      <c r="E18" s="8" t="s">
        <v>8</v>
      </c>
      <c r="F18" t="s">
        <v>45</v>
      </c>
      <c r="G18" t="s">
        <v>34</v>
      </c>
      <c r="H18" t="s">
        <v>35</v>
      </c>
      <c r="I18" t="s">
        <v>36</v>
      </c>
      <c r="J18" t="s">
        <v>37</v>
      </c>
      <c r="K18" t="s">
        <v>38</v>
      </c>
      <c r="L18" t="s">
        <v>39</v>
      </c>
    </row>
    <row r="19" spans="4:14" ht="15.75">
      <c r="D19" t="s">
        <v>540</v>
      </c>
      <c r="E19" s="29">
        <v>0.2</v>
      </c>
      <c r="F19" s="29">
        <v>0.193</v>
      </c>
      <c r="G19" s="29">
        <v>0.303</v>
      </c>
      <c r="H19" s="29">
        <v>0.414</v>
      </c>
      <c r="I19" s="29">
        <v>0.535</v>
      </c>
      <c r="J19" s="29">
        <v>0.649</v>
      </c>
      <c r="K19" s="29">
        <v>0.671</v>
      </c>
      <c r="L19" s="29">
        <v>0.622</v>
      </c>
      <c r="N19" s="29">
        <v>0.436</v>
      </c>
    </row>
    <row r="20" spans="4:14" ht="15.75">
      <c r="D20" t="s">
        <v>541</v>
      </c>
      <c r="E20" s="29">
        <f aca="true" t="shared" si="0" ref="E20:L20">(E6+E7+E8)</f>
        <v>0.626</v>
      </c>
      <c r="F20" s="29">
        <f t="shared" si="0"/>
        <v>0.619</v>
      </c>
      <c r="G20" s="29">
        <f t="shared" si="0"/>
        <v>0.601</v>
      </c>
      <c r="H20" s="29">
        <f t="shared" si="0"/>
        <v>0.544</v>
      </c>
      <c r="I20" s="29">
        <f t="shared" si="0"/>
        <v>0.426</v>
      </c>
      <c r="J20" s="29">
        <f t="shared" si="0"/>
        <v>0.31800000000000006</v>
      </c>
      <c r="K20" s="29">
        <f t="shared" si="0"/>
        <v>0.28900000000000003</v>
      </c>
      <c r="L20" s="29">
        <f t="shared" si="0"/>
        <v>0.354</v>
      </c>
      <c r="N20" s="29">
        <f>(M6+M7+M8)</f>
        <v>0.48600000000000004</v>
      </c>
    </row>
    <row r="21" spans="4:14" ht="15.75">
      <c r="D21" t="s">
        <v>542</v>
      </c>
      <c r="E21" s="29">
        <f aca="true" t="shared" si="1" ref="E21:L21">(E9+E10+E11)</f>
        <v>0.154</v>
      </c>
      <c r="F21" s="29">
        <f t="shared" si="1"/>
        <v>0.183</v>
      </c>
      <c r="G21" s="29">
        <f t="shared" si="1"/>
        <v>0.09</v>
      </c>
      <c r="H21" s="29">
        <f t="shared" si="1"/>
        <v>0.04</v>
      </c>
      <c r="I21" s="29">
        <f t="shared" si="1"/>
        <v>0.04</v>
      </c>
      <c r="J21" s="29">
        <f t="shared" si="1"/>
        <v>0.032</v>
      </c>
      <c r="K21" s="29">
        <f t="shared" si="1"/>
        <v>0.035</v>
      </c>
      <c r="L21" s="29">
        <f t="shared" si="1"/>
        <v>0.024</v>
      </c>
      <c r="N21" s="29">
        <f>(M9+M10+M11)</f>
        <v>0.075</v>
      </c>
    </row>
    <row r="22" spans="4:14" ht="15.75">
      <c r="D22" t="s">
        <v>543</v>
      </c>
      <c r="E22" s="29">
        <f aca="true" t="shared" si="2" ref="E22:L22">(E12+E13+E14)</f>
        <v>0.02</v>
      </c>
      <c r="F22" s="29">
        <f t="shared" si="2"/>
        <v>0.006</v>
      </c>
      <c r="G22" s="29">
        <f t="shared" si="2"/>
        <v>0.006</v>
      </c>
      <c r="H22" s="29">
        <f t="shared" si="2"/>
        <v>0.002</v>
      </c>
      <c r="I22" s="29">
        <f t="shared" si="2"/>
        <v>0</v>
      </c>
      <c r="J22" s="29">
        <f t="shared" si="2"/>
        <v>0</v>
      </c>
      <c r="K22" s="29">
        <f t="shared" si="2"/>
        <v>0.004</v>
      </c>
      <c r="L22" s="29">
        <f t="shared" si="2"/>
        <v>0</v>
      </c>
      <c r="N22" s="29">
        <f>(M12+M13+M14)</f>
        <v>0.003</v>
      </c>
    </row>
    <row r="49" ht="15.75">
      <c r="G49" t="s">
        <v>544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3:J53"/>
  <sheetViews>
    <sheetView workbookViewId="0" topLeftCell="A25">
      <selection activeCell="H28" sqref="H28:J28"/>
    </sheetView>
  </sheetViews>
  <sheetFormatPr defaultColWidth="11.00390625" defaultRowHeight="15.75"/>
  <cols>
    <col min="1" max="1" width="36.125" style="0" customWidth="1"/>
    <col min="2" max="2" width="19.00390625" style="0" customWidth="1"/>
  </cols>
  <sheetData>
    <row r="3" spans="3:6" ht="15.75">
      <c r="C3" t="s">
        <v>545</v>
      </c>
      <c r="D3" t="s">
        <v>120</v>
      </c>
      <c r="E3" t="s">
        <v>546</v>
      </c>
      <c r="F3" t="s">
        <v>547</v>
      </c>
    </row>
    <row r="4" spans="1:6" ht="15.75">
      <c r="A4" t="s">
        <v>548</v>
      </c>
      <c r="B4" t="s">
        <v>549</v>
      </c>
      <c r="C4">
        <v>468</v>
      </c>
      <c r="D4">
        <v>690</v>
      </c>
      <c r="E4">
        <v>950</v>
      </c>
      <c r="F4">
        <v>1281</v>
      </c>
    </row>
    <row r="5" spans="2:6" ht="15.75">
      <c r="B5" t="s">
        <v>550</v>
      </c>
      <c r="C5">
        <v>102</v>
      </c>
      <c r="D5">
        <v>213</v>
      </c>
      <c r="E5">
        <v>332</v>
      </c>
      <c r="F5">
        <v>457</v>
      </c>
    </row>
    <row r="6" spans="2:6" ht="15.75">
      <c r="B6" t="s">
        <v>551</v>
      </c>
      <c r="C6">
        <v>95</v>
      </c>
      <c r="D6">
        <v>142</v>
      </c>
      <c r="E6">
        <v>259</v>
      </c>
      <c r="F6">
        <v>295</v>
      </c>
    </row>
    <row r="9" spans="3:6" ht="15.75">
      <c r="C9" t="s">
        <v>545</v>
      </c>
      <c r="D9" t="s">
        <v>120</v>
      </c>
      <c r="E9" t="s">
        <v>546</v>
      </c>
      <c r="F9" t="s">
        <v>547</v>
      </c>
    </row>
    <row r="10" spans="2:6" ht="15.75">
      <c r="B10" t="s">
        <v>549</v>
      </c>
      <c r="C10" s="10">
        <f>(C4/60)</f>
        <v>7.8</v>
      </c>
      <c r="D10" s="10">
        <f aca="true" t="shared" si="0" ref="D10:F10">(D4/60)</f>
        <v>11.5</v>
      </c>
      <c r="E10" s="10">
        <f t="shared" si="0"/>
        <v>15.833333333333334</v>
      </c>
      <c r="F10" s="10">
        <f t="shared" si="0"/>
        <v>21.35</v>
      </c>
    </row>
    <row r="11" spans="2:6" ht="15.75">
      <c r="B11" t="s">
        <v>550</v>
      </c>
      <c r="C11" s="10">
        <f aca="true" t="shared" si="1" ref="C11:F12">(C5/60)</f>
        <v>1.7</v>
      </c>
      <c r="D11" s="10">
        <f t="shared" si="1"/>
        <v>3.55</v>
      </c>
      <c r="E11" s="10">
        <f t="shared" si="1"/>
        <v>5.533333333333333</v>
      </c>
      <c r="F11" s="10">
        <f t="shared" si="1"/>
        <v>7.616666666666666</v>
      </c>
    </row>
    <row r="12" spans="2:6" ht="15.75">
      <c r="B12" t="s">
        <v>551</v>
      </c>
      <c r="C12" s="10">
        <f t="shared" si="1"/>
        <v>1.5833333333333333</v>
      </c>
      <c r="D12" s="10">
        <f t="shared" si="1"/>
        <v>2.3666666666666667</v>
      </c>
      <c r="E12" s="10">
        <f t="shared" si="1"/>
        <v>4.316666666666666</v>
      </c>
      <c r="F12" s="10">
        <f t="shared" si="1"/>
        <v>4.916666666666667</v>
      </c>
    </row>
    <row r="25" ht="15.75">
      <c r="J25" t="s">
        <v>552</v>
      </c>
    </row>
    <row r="30" spans="3:6" ht="15.75">
      <c r="C30" t="s">
        <v>545</v>
      </c>
      <c r="D30" t="s">
        <v>120</v>
      </c>
      <c r="E30" t="s">
        <v>546</v>
      </c>
      <c r="F30" t="s">
        <v>547</v>
      </c>
    </row>
    <row r="31" spans="1:6" ht="15.75">
      <c r="A31" t="s">
        <v>553</v>
      </c>
      <c r="B31" t="s">
        <v>549</v>
      </c>
      <c r="C31">
        <v>597</v>
      </c>
      <c r="D31">
        <v>994</v>
      </c>
      <c r="E31">
        <v>1230</v>
      </c>
      <c r="F31">
        <v>1413</v>
      </c>
    </row>
    <row r="32" spans="2:6" ht="15.75">
      <c r="B32" t="s">
        <v>550</v>
      </c>
      <c r="C32">
        <v>164</v>
      </c>
      <c r="D32">
        <v>356</v>
      </c>
      <c r="E32">
        <v>399</v>
      </c>
      <c r="F32">
        <v>567</v>
      </c>
    </row>
    <row r="33" spans="2:6" ht="15.75">
      <c r="B33" t="s">
        <v>551</v>
      </c>
      <c r="C33">
        <v>132</v>
      </c>
      <c r="D33">
        <v>209</v>
      </c>
      <c r="E33">
        <v>322</v>
      </c>
      <c r="F33">
        <v>215</v>
      </c>
    </row>
    <row r="37" spans="3:6" ht="15.75">
      <c r="C37" t="s">
        <v>545</v>
      </c>
      <c r="D37" t="s">
        <v>120</v>
      </c>
      <c r="E37" t="s">
        <v>546</v>
      </c>
      <c r="F37" t="s">
        <v>547</v>
      </c>
    </row>
    <row r="38" spans="2:6" ht="15.75">
      <c r="B38" t="s">
        <v>549</v>
      </c>
      <c r="C38" s="10">
        <f>(C31/60)</f>
        <v>9.95</v>
      </c>
      <c r="D38" s="10">
        <f aca="true" t="shared" si="2" ref="D38:F38">(D31/60)</f>
        <v>16.566666666666666</v>
      </c>
      <c r="E38" s="10">
        <f t="shared" si="2"/>
        <v>20.5</v>
      </c>
      <c r="F38" s="10">
        <f t="shared" si="2"/>
        <v>23.55</v>
      </c>
    </row>
    <row r="39" spans="2:6" ht="15.75">
      <c r="B39" t="s">
        <v>550</v>
      </c>
      <c r="C39" s="10">
        <f aca="true" t="shared" si="3" ref="C39:F40">(C32/60)</f>
        <v>2.7333333333333334</v>
      </c>
      <c r="D39" s="10">
        <f t="shared" si="3"/>
        <v>5.933333333333334</v>
      </c>
      <c r="E39" s="10">
        <f t="shared" si="3"/>
        <v>6.65</v>
      </c>
      <c r="F39" s="10">
        <f t="shared" si="3"/>
        <v>9.45</v>
      </c>
    </row>
    <row r="40" spans="2:6" ht="15.75">
      <c r="B40" t="s">
        <v>551</v>
      </c>
      <c r="C40" s="10">
        <f t="shared" si="3"/>
        <v>2.2</v>
      </c>
      <c r="D40" s="10">
        <f t="shared" si="3"/>
        <v>3.4833333333333334</v>
      </c>
      <c r="E40" s="10">
        <f t="shared" si="3"/>
        <v>5.366666666666666</v>
      </c>
      <c r="F40" s="10">
        <f t="shared" si="3"/>
        <v>3.5833333333333335</v>
      </c>
    </row>
    <row r="53" ht="15.75">
      <c r="J53" t="s">
        <v>554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40" sqref="C40"/>
    </sheetView>
  </sheetViews>
  <sheetFormatPr defaultColWidth="11.00390625" defaultRowHeight="15.75"/>
  <sheetData>
    <row r="1" ht="15.75">
      <c r="A1" t="s">
        <v>555</v>
      </c>
    </row>
    <row r="3" spans="2:3" ht="15.75">
      <c r="B3" t="s">
        <v>556</v>
      </c>
      <c r="C3" t="s">
        <v>557</v>
      </c>
    </row>
    <row r="4" spans="2:3" ht="15.75">
      <c r="B4" t="s">
        <v>558</v>
      </c>
      <c r="C4" s="2">
        <v>0.96</v>
      </c>
    </row>
    <row r="5" spans="2:3" ht="15.75">
      <c r="B5" t="s">
        <v>559</v>
      </c>
      <c r="C5" s="2">
        <v>0.95</v>
      </c>
    </row>
    <row r="6" spans="2:3" ht="15.75">
      <c r="B6" t="s">
        <v>560</v>
      </c>
      <c r="C6" s="2">
        <v>0.94</v>
      </c>
    </row>
    <row r="7" spans="2:3" ht="15.75">
      <c r="B7" t="s">
        <v>561</v>
      </c>
      <c r="C7" s="2">
        <v>0.93</v>
      </c>
    </row>
    <row r="8" spans="2:3" ht="15.75">
      <c r="B8" t="s">
        <v>562</v>
      </c>
      <c r="C8" s="2">
        <v>0.93</v>
      </c>
    </row>
    <row r="9" spans="2:3" ht="15.75">
      <c r="B9" t="s">
        <v>563</v>
      </c>
      <c r="C9" s="2">
        <v>0.91</v>
      </c>
    </row>
    <row r="10" spans="2:3" ht="15.75">
      <c r="B10" t="s">
        <v>564</v>
      </c>
      <c r="C10" s="2">
        <v>0.9</v>
      </c>
    </row>
    <row r="11" spans="2:3" ht="15.75">
      <c r="B11" t="s">
        <v>565</v>
      </c>
      <c r="C11" s="2">
        <v>0.9</v>
      </c>
    </row>
    <row r="12" spans="2:3" ht="15.75">
      <c r="B12" t="s">
        <v>566</v>
      </c>
      <c r="C12" s="2">
        <v>0.87</v>
      </c>
    </row>
    <row r="13" spans="2:3" ht="15.75">
      <c r="B13" t="s">
        <v>567</v>
      </c>
      <c r="C13" s="2">
        <v>0.85</v>
      </c>
    </row>
    <row r="14" spans="2:3" ht="15.75">
      <c r="B14" t="s">
        <v>568</v>
      </c>
      <c r="C14" s="2">
        <v>0.84</v>
      </c>
    </row>
    <row r="15" spans="2:3" ht="15.75">
      <c r="B15" t="s">
        <v>569</v>
      </c>
      <c r="C15" s="2">
        <v>0.84</v>
      </c>
    </row>
    <row r="16" spans="2:3" ht="15.75">
      <c r="B16" t="s">
        <v>570</v>
      </c>
      <c r="C16" s="2">
        <v>0.83</v>
      </c>
    </row>
    <row r="17" spans="2:3" ht="15.75">
      <c r="B17" t="s">
        <v>571</v>
      </c>
      <c r="C17" s="2">
        <v>0.83</v>
      </c>
    </row>
    <row r="18" spans="2:3" ht="15.75">
      <c r="B18" t="s">
        <v>572</v>
      </c>
      <c r="C18" s="2">
        <v>0.82</v>
      </c>
    </row>
    <row r="19" spans="2:3" ht="15.75">
      <c r="B19" t="s">
        <v>573</v>
      </c>
      <c r="C19" s="2">
        <v>0.81</v>
      </c>
    </row>
    <row r="20" spans="2:3" ht="15.75">
      <c r="B20" t="s">
        <v>574</v>
      </c>
      <c r="C20" s="2">
        <v>0.81</v>
      </c>
    </row>
    <row r="21" spans="2:3" ht="15.75">
      <c r="B21" t="s">
        <v>575</v>
      </c>
      <c r="C21" s="2">
        <v>0.8</v>
      </c>
    </row>
    <row r="22" spans="2:3" ht="15.75">
      <c r="B22" t="s">
        <v>576</v>
      </c>
      <c r="C22" s="2">
        <v>0.79</v>
      </c>
    </row>
    <row r="23" spans="2:3" ht="15.75">
      <c r="B23" t="s">
        <v>577</v>
      </c>
      <c r="C23" s="2">
        <v>0.79</v>
      </c>
    </row>
    <row r="24" spans="2:3" ht="15.75">
      <c r="B24" t="s">
        <v>578</v>
      </c>
      <c r="C24" s="2">
        <v>0.74</v>
      </c>
    </row>
    <row r="25" spans="2:3" ht="15.75">
      <c r="B25" t="s">
        <v>579</v>
      </c>
      <c r="C25" s="2">
        <v>0.72</v>
      </c>
    </row>
    <row r="31" ht="15.75">
      <c r="H31" t="s">
        <v>580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40" sqref="C40"/>
    </sheetView>
  </sheetViews>
  <sheetFormatPr defaultColWidth="11.00390625" defaultRowHeight="15.75"/>
  <cols>
    <col min="2" max="2" width="13.375" style="0" customWidth="1"/>
  </cols>
  <sheetData>
    <row r="1" spans="1:4" ht="15.75">
      <c r="A1" t="s">
        <v>581</v>
      </c>
      <c r="D1" t="s">
        <v>582</v>
      </c>
    </row>
    <row r="3" spans="2:3" ht="15.75">
      <c r="B3" t="s">
        <v>563</v>
      </c>
      <c r="C3">
        <v>5.98</v>
      </c>
    </row>
    <row r="4" spans="2:3" ht="15.75">
      <c r="B4" t="s">
        <v>578</v>
      </c>
      <c r="C4">
        <v>5.96</v>
      </c>
    </row>
    <row r="5" spans="2:3" ht="15.75">
      <c r="B5" t="s">
        <v>560</v>
      </c>
      <c r="C5">
        <v>5.81</v>
      </c>
    </row>
    <row r="6" spans="2:3" ht="15.75">
      <c r="B6" t="s">
        <v>562</v>
      </c>
      <c r="C6">
        <v>5.66</v>
      </c>
    </row>
    <row r="7" spans="2:3" ht="15.75">
      <c r="B7" t="s">
        <v>559</v>
      </c>
      <c r="C7">
        <v>5.66</v>
      </c>
    </row>
    <row r="8" spans="2:3" ht="15.75">
      <c r="B8" t="s">
        <v>567</v>
      </c>
      <c r="C8">
        <v>5.64</v>
      </c>
    </row>
    <row r="9" spans="2:3" ht="15.75">
      <c r="B9" t="s">
        <v>566</v>
      </c>
      <c r="C9">
        <v>5.58</v>
      </c>
    </row>
    <row r="10" spans="2:3" ht="15.75">
      <c r="B10" t="s">
        <v>561</v>
      </c>
      <c r="C10">
        <v>5.57</v>
      </c>
    </row>
    <row r="11" spans="2:3" ht="15.75">
      <c r="B11" t="s">
        <v>574</v>
      </c>
      <c r="C11">
        <v>5.47</v>
      </c>
    </row>
    <row r="12" spans="2:3" ht="15.75">
      <c r="B12" t="s">
        <v>583</v>
      </c>
      <c r="C12">
        <v>5.46</v>
      </c>
    </row>
    <row r="13" spans="2:3" ht="15.75">
      <c r="B13" t="s">
        <v>568</v>
      </c>
      <c r="C13">
        <v>5.44</v>
      </c>
    </row>
    <row r="14" spans="2:3" ht="15.75">
      <c r="B14" t="s">
        <v>565</v>
      </c>
      <c r="C14">
        <v>5.43</v>
      </c>
    </row>
    <row r="15" spans="2:3" ht="15.75">
      <c r="B15" t="s">
        <v>569</v>
      </c>
      <c r="C15">
        <v>5.4</v>
      </c>
    </row>
    <row r="16" spans="2:3" ht="15.75">
      <c r="B16" t="s">
        <v>584</v>
      </c>
      <c r="C16">
        <v>5.39</v>
      </c>
    </row>
    <row r="22" ht="15.75">
      <c r="B22" t="s">
        <v>585</v>
      </c>
    </row>
    <row r="23" ht="15.75">
      <c r="H23" t="s">
        <v>586</v>
      </c>
    </row>
    <row r="27" ht="15.75">
      <c r="D27" t="s">
        <v>587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olle findahl</dc:creator>
  <cp:keywords/>
  <dc:description/>
  <cp:lastModifiedBy>pamela.davidsson</cp:lastModifiedBy>
  <dcterms:created xsi:type="dcterms:W3CDTF">2011-10-20T15:22:13Z</dcterms:created>
  <dcterms:modified xsi:type="dcterms:W3CDTF">2013-11-18T17:47:50Z</dcterms:modified>
  <cp:category/>
  <cp:version/>
  <cp:contentType/>
  <cp:contentStatus/>
</cp:coreProperties>
</file>